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4115" windowHeight="12090"/>
  </bookViews>
  <sheets>
    <sheet name="EQUIPES-JOURNEES" sheetId="23" r:id="rId1"/>
    <sheet name="Résultats-SIMPLE" sheetId="22" r:id="rId2"/>
    <sheet name="Résultats DOUBLE" sheetId="21" r:id="rId3"/>
    <sheet name="RESULTATS-EQUIPE" sheetId="11" r:id="rId4"/>
    <sheet name="SIMPLE R1" sheetId="1" r:id="rId5"/>
    <sheet name="DOUBLE R1" sheetId="6" r:id="rId6"/>
    <sheet name="SIMPLE R2" sheetId="12" r:id="rId7"/>
    <sheet name="DOUBLE R2" sheetId="16" r:id="rId8"/>
    <sheet name="SIMPLE R3" sheetId="13" r:id="rId9"/>
    <sheet name="DOUBLE R3" sheetId="20" r:id="rId10"/>
  </sheets>
  <calcPr calcId="125725"/>
</workbook>
</file>

<file path=xl/calcChain.xml><?xml version="1.0" encoding="utf-8"?>
<calcChain xmlns="http://schemas.openxmlformats.org/spreadsheetml/2006/main">
  <c r="V83" i="11"/>
  <c r="V82"/>
  <c r="V80"/>
  <c r="V81"/>
  <c r="V9"/>
  <c r="V10"/>
  <c r="V11"/>
  <c r="V12"/>
  <c r="V61"/>
  <c r="V62"/>
  <c r="V63"/>
  <c r="V64"/>
  <c r="V65"/>
  <c r="V66"/>
  <c r="V31"/>
  <c r="V32"/>
  <c r="V33"/>
  <c r="V34"/>
  <c r="V35"/>
  <c r="V36"/>
  <c r="V55"/>
  <c r="V56"/>
  <c r="V57"/>
  <c r="V58"/>
  <c r="V59"/>
  <c r="V60"/>
  <c r="V73"/>
  <c r="V74"/>
  <c r="V75"/>
  <c r="V76"/>
  <c r="V77"/>
  <c r="V78"/>
  <c r="V49"/>
  <c r="V50"/>
  <c r="V51"/>
  <c r="V52"/>
  <c r="V53"/>
  <c r="V54"/>
  <c r="V19"/>
  <c r="V20"/>
  <c r="V21"/>
  <c r="V22"/>
  <c r="V23"/>
  <c r="V24"/>
  <c r="V43"/>
  <c r="V44"/>
  <c r="V45"/>
  <c r="V46"/>
  <c r="V47"/>
  <c r="V48"/>
  <c r="V67"/>
  <c r="V68"/>
  <c r="V69"/>
  <c r="V70"/>
  <c r="V71"/>
  <c r="V72"/>
  <c r="V13"/>
  <c r="V14"/>
  <c r="V15"/>
  <c r="V16"/>
  <c r="V17"/>
  <c r="V18"/>
  <c r="V37"/>
  <c r="V38"/>
  <c r="V39"/>
  <c r="V40"/>
  <c r="V41"/>
  <c r="V42"/>
  <c r="V26"/>
  <c r="V27"/>
  <c r="V28"/>
  <c r="V29"/>
  <c r="V30"/>
  <c r="V7"/>
  <c r="V8"/>
  <c r="V25"/>
  <c r="X7"/>
  <c r="X67" l="1"/>
  <c r="X73"/>
  <c r="X37"/>
  <c r="X19"/>
  <c r="X31"/>
  <c r="X25"/>
  <c r="X80"/>
  <c r="X13"/>
  <c r="X43"/>
  <c r="X49"/>
  <c r="X55"/>
  <c r="X61"/>
</calcChain>
</file>

<file path=xl/sharedStrings.xml><?xml version="1.0" encoding="utf-8"?>
<sst xmlns="http://schemas.openxmlformats.org/spreadsheetml/2006/main" count="266" uniqueCount="112">
  <si>
    <t>Nom</t>
  </si>
  <si>
    <t>+/-</t>
  </si>
  <si>
    <t> 1</t>
  </si>
  <si>
    <t> 2</t>
  </si>
  <si>
    <t> 3</t>
  </si>
  <si>
    <t> 4</t>
  </si>
  <si>
    <t> 5</t>
  </si>
  <si>
    <t> 6</t>
  </si>
  <si>
    <t> 7</t>
  </si>
  <si>
    <t> 8</t>
  </si>
  <si>
    <t> 9</t>
  </si>
  <si>
    <t>Trou</t>
  </si>
  <si>
    <t>Classement SIMPLE Ronde 1 (Discgolfmétrix)</t>
  </si>
  <si>
    <t>Classement SIMPLE Ronde 2 (Discgolfmétrix)</t>
  </si>
  <si>
    <t>Rang</t>
  </si>
  <si>
    <t>Classement DOUBLE Ronde 1 (Discgolfmétrix)</t>
  </si>
  <si>
    <t>Classement DOUBLE Ronde 2 (Discgolfmétrix)</t>
  </si>
  <si>
    <t>Classement par EQUIPE (Discgolfmétrix)</t>
  </si>
  <si>
    <t>EQUIPE</t>
  </si>
  <si>
    <t>Classement SIMPLE (Discgolfmétrix)</t>
  </si>
  <si>
    <t>PAR</t>
  </si>
  <si>
    <t xml:space="preserve">Critérium FNSMR par EQUIPE 2020-21 (03, 04/10/2020 - Target) </t>
  </si>
  <si>
    <t>Classement SIMPLE Ronde 3 (Discgolfmétrix)</t>
  </si>
  <si>
    <t>Marc Labalme, Félix Ban</t>
  </si>
  <si>
    <t>stephane laplanche, Guillaume Brice</t>
  </si>
  <si>
    <t>David PIEL, Sylvère RIBREAU</t>
  </si>
  <si>
    <t>Marnick Lucas, Thomas TRAPPO</t>
  </si>
  <si>
    <t>Claude Archs, frederic moreau</t>
  </si>
  <si>
    <t>Cédric Philippot, Nicolas Masson</t>
  </si>
  <si>
    <t>Marc Labalme, gilles BAN</t>
  </si>
  <si>
    <t>Guillaume Brice, Edward Vouge</t>
  </si>
  <si>
    <t>Matthieu Plou, Marnick Lucas</t>
  </si>
  <si>
    <t>Lévêque Renaud, Nicolas BENAGE</t>
  </si>
  <si>
    <t>Félix Ban, gilles BAN</t>
  </si>
  <si>
    <t>frederic moreau, Christophe GONOD</t>
  </si>
  <si>
    <t>Matthieu Plou, Thomas TRAPPO</t>
  </si>
  <si>
    <t>Pierre-emmanuel Talon, Laurent AMELINE</t>
  </si>
  <si>
    <t>QUENAUDON Richard, Rémi GROLLEAU</t>
  </si>
  <si>
    <t>stephane laplanche, Edward Vouge</t>
  </si>
  <si>
    <t>David PIEL, David CASTAGNE</t>
  </si>
  <si>
    <t>Sylvère RIBREAU, David CASTAGNE</t>
  </si>
  <si>
    <t>Leveaufre Allan, remi lariviere</t>
  </si>
  <si>
    <t>Laurent AMELINE, Selim Yilmazoglu</t>
  </si>
  <si>
    <t>remi lariviere</t>
  </si>
  <si>
    <t>Félix Ban</t>
  </si>
  <si>
    <t>Pierre-emmanuel Talon, Selim Yilmazoglu</t>
  </si>
  <si>
    <t>François Lariviere, Leveaufre Allan</t>
  </si>
  <si>
    <t>QUENAUDON Richard, Isabelle QUENAUDON</t>
  </si>
  <si>
    <t>stephane laplanche</t>
  </si>
  <si>
    <t>Bruno Boissonnade</t>
  </si>
  <si>
    <t>Benjamin Bedda, Manuel SEROUX</t>
  </si>
  <si>
    <t>Thomas TRAPPO</t>
  </si>
  <si>
    <t>Valerio Crepaccioli, Stefano Marzi</t>
  </si>
  <si>
    <t>Bruno Boissonnade, Laëtitia Bousseau</t>
  </si>
  <si>
    <t>Guillaume Brice</t>
  </si>
  <si>
    <t>Claude Archs, Christophe GONOD</t>
  </si>
  <si>
    <t>Nicolas BENAGE, Laurent THEVENOT</t>
  </si>
  <si>
    <t>François Lariviere, remi lariviere</t>
  </si>
  <si>
    <t>Bruno Boissonnade, Romain THIBOUW</t>
  </si>
  <si>
    <t>Edward Vouge</t>
  </si>
  <si>
    <t>QUENAUDON Richard</t>
  </si>
  <si>
    <t>Mario TOMASI, Stefano Marzi</t>
  </si>
  <si>
    <t>Mario TOMASI, Valerio Crepaccioli</t>
  </si>
  <si>
    <t>Pierre-emmanuel Talon</t>
  </si>
  <si>
    <t>François Lariviere</t>
  </si>
  <si>
    <t>gilles BAN</t>
  </si>
  <si>
    <t>David PIEL</t>
  </si>
  <si>
    <t>Marc Labalme</t>
  </si>
  <si>
    <t>Christophe GONOD</t>
  </si>
  <si>
    <t>Nicolas BENAGE</t>
  </si>
  <si>
    <t>Lévêque Renaud, Laurent THEVENOT</t>
  </si>
  <si>
    <t>Nicolas Masson, Marylou SIMONNOT</t>
  </si>
  <si>
    <t>Matthieu Plou</t>
  </si>
  <si>
    <t>Laurent AMELINE</t>
  </si>
  <si>
    <t>Rémi GROLLEAU, Isabelle QUENAUDON</t>
  </si>
  <si>
    <t>Cédric Philippot, Marylou SIMONNOT</t>
  </si>
  <si>
    <t>Mario TOMASI</t>
  </si>
  <si>
    <t>frederic moreau</t>
  </si>
  <si>
    <t>Claude Archs</t>
  </si>
  <si>
    <t>Laëtitia Bousseau, Romain THIBOUW</t>
  </si>
  <si>
    <t>Selim Yilmazoglu</t>
  </si>
  <si>
    <t>Leveaufre Allan</t>
  </si>
  <si>
    <t>Sylvère RIBREAU</t>
  </si>
  <si>
    <t>Stefano Marzi</t>
  </si>
  <si>
    <t>Laurent THEVENOT</t>
  </si>
  <si>
    <t>Marnick Lucas</t>
  </si>
  <si>
    <t>Isabelle QUENAUDON</t>
  </si>
  <si>
    <t>David CASTAGNE</t>
  </si>
  <si>
    <t>Lévêque Renaud</t>
  </si>
  <si>
    <t>Manuel SEROUX</t>
  </si>
  <si>
    <t>Cédric Philippot</t>
  </si>
  <si>
    <t>Laëtitia Bousseau</t>
  </si>
  <si>
    <t>Nicolas Masson</t>
  </si>
  <si>
    <t>Rémi GROLLEAU</t>
  </si>
  <si>
    <t>Romain THIBOUW</t>
  </si>
  <si>
    <t>Benjamin Bedda</t>
  </si>
  <si>
    <t>Valerio Crepaccioli</t>
  </si>
  <si>
    <t>Marylou SIMONNOT</t>
  </si>
  <si>
    <t xml:space="preserve">Gérard MORIN, Franck PAGNIER, </t>
  </si>
  <si>
    <t>annulation !!!</t>
  </si>
  <si>
    <t>Equipes inscrites (Discgolfmétrix)</t>
  </si>
  <si>
    <t>joueur seul !!</t>
  </si>
  <si>
    <t>Journées SINGLE</t>
  </si>
  <si>
    <t>EQUIPE n°</t>
  </si>
  <si>
    <t>Manu SEROUX, Benjamin BEDDA</t>
  </si>
  <si>
    <t>Total</t>
  </si>
  <si>
    <r>
      <t>Benjamin Bedda</t>
    </r>
    <r>
      <rPr>
        <sz val="11"/>
        <color rgb="FFFF0000"/>
        <rFont val="Calibri"/>
        <family val="2"/>
        <scheme val="minor"/>
      </rPr>
      <t xml:space="preserve"> (1)</t>
    </r>
  </si>
  <si>
    <r>
      <t xml:space="preserve">Manu SEROUX, Benjamin BEDDA </t>
    </r>
    <r>
      <rPr>
        <sz val="11"/>
        <color rgb="FFFF0000"/>
        <rFont val="Calibri"/>
        <family val="2"/>
        <scheme val="minor"/>
      </rPr>
      <t>(1)</t>
    </r>
  </si>
  <si>
    <r>
      <t xml:space="preserve">Benjamin Bedda, Manuel SEROUX </t>
    </r>
    <r>
      <rPr>
        <sz val="11"/>
        <color rgb="FFFF0000"/>
        <rFont val="Calibri"/>
        <family val="2"/>
        <scheme val="minor"/>
      </rPr>
      <t>(1)</t>
    </r>
  </si>
  <si>
    <r>
      <t xml:space="preserve">Manuel SEROUX </t>
    </r>
    <r>
      <rPr>
        <sz val="11"/>
        <color rgb="FFFF0000"/>
        <rFont val="Calibri"/>
        <family val="2"/>
        <scheme val="minor"/>
      </rPr>
      <t>(1)</t>
    </r>
  </si>
  <si>
    <t>(1) Equipe avec 2 joueurs uniquement = hors classement !!</t>
  </si>
  <si>
    <t>Classement DOUBLE Ronde 3 (Discgolfmétrix)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</si>
</sst>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800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sz val="8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8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C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4" borderId="0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4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22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22" fontId="3" fillId="7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/>
    </xf>
    <xf numFmtId="22" fontId="3" fillId="8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 wrapText="1"/>
    </xf>
    <xf numFmtId="22" fontId="1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/>
    </xf>
    <xf numFmtId="22" fontId="3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textRotation="90" wrapText="1"/>
    </xf>
    <xf numFmtId="0" fontId="8" fillId="3" borderId="3" xfId="0" applyFont="1" applyFill="1" applyBorder="1" applyAlignment="1">
      <alignment horizontal="center" vertical="center" textRotation="90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textRotation="90" wrapText="1"/>
    </xf>
    <xf numFmtId="0" fontId="8" fillId="5" borderId="3" xfId="0" applyFont="1" applyFill="1" applyBorder="1" applyAlignment="1">
      <alignment horizontal="center" vertical="center" textRotation="90" wrapText="1"/>
    </xf>
    <xf numFmtId="0" fontId="4" fillId="5" borderId="2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2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2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22" fontId="0" fillId="9" borderId="1" xfId="0" applyNumberForma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textRotation="90" wrapText="1"/>
    </xf>
    <xf numFmtId="0" fontId="4" fillId="5" borderId="3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/>
    </xf>
    <xf numFmtId="0" fontId="0" fillId="10" borderId="7" xfId="0" applyFill="1" applyBorder="1" applyAlignment="1">
      <alignment vertical="center"/>
    </xf>
    <xf numFmtId="0" fontId="0" fillId="10" borderId="8" xfId="0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textRotation="90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5" borderId="9" xfId="0" applyFont="1" applyFill="1" applyBorder="1" applyAlignment="1">
      <alignment horizontal="center" vertical="center" textRotation="90" wrapText="1"/>
    </xf>
    <xf numFmtId="0" fontId="4" fillId="5" borderId="10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33"/>
      <color rgb="FF99FF66"/>
      <color rgb="FF66FF33"/>
      <color rgb="FFCCFF66"/>
      <color rgb="FF008000"/>
      <color rgb="FF0000FF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190500</xdr:colOff>
      <xdr:row>3</xdr:row>
      <xdr:rowOff>66675</xdr:rowOff>
    </xdr:from>
    <xdr:to>
      <xdr:col>38</xdr:col>
      <xdr:colOff>190500</xdr:colOff>
      <xdr:row>23</xdr:row>
      <xdr:rowOff>76200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77875" y="1019175"/>
          <a:ext cx="9906000" cy="4467225"/>
        </a:xfrm>
        <a:prstGeom prst="rect">
          <a:avLst/>
        </a:prstGeom>
      </xdr:spPr>
    </xdr:pic>
    <xdr:clientData/>
  </xdr:twoCellAnchor>
  <xdr:twoCellAnchor editAs="oneCell">
    <xdr:from>
      <xdr:col>25</xdr:col>
      <xdr:colOff>152400</xdr:colOff>
      <xdr:row>23</xdr:row>
      <xdr:rowOff>142875</xdr:rowOff>
    </xdr:from>
    <xdr:to>
      <xdr:col>38</xdr:col>
      <xdr:colOff>238125</xdr:colOff>
      <xdr:row>47</xdr:row>
      <xdr:rowOff>0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39775" y="5553075"/>
          <a:ext cx="9991725" cy="5267325"/>
        </a:xfrm>
        <a:prstGeom prst="rect">
          <a:avLst/>
        </a:prstGeom>
      </xdr:spPr>
    </xdr:pic>
    <xdr:clientData/>
  </xdr:twoCellAnchor>
  <xdr:twoCellAnchor editAs="oneCell">
    <xdr:from>
      <xdr:col>25</xdr:col>
      <xdr:colOff>180975</xdr:colOff>
      <xdr:row>47</xdr:row>
      <xdr:rowOff>47625</xdr:rowOff>
    </xdr:from>
    <xdr:to>
      <xdr:col>38</xdr:col>
      <xdr:colOff>276225</xdr:colOff>
      <xdr:row>71</xdr:row>
      <xdr:rowOff>28575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468350" y="10868025"/>
          <a:ext cx="10001250" cy="4552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4</xdr:row>
      <xdr:rowOff>9525</xdr:rowOff>
    </xdr:from>
    <xdr:to>
      <xdr:col>38</xdr:col>
      <xdr:colOff>285750</xdr:colOff>
      <xdr:row>25</xdr:row>
      <xdr:rowOff>200025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87400" y="1152525"/>
          <a:ext cx="9991725" cy="4914900"/>
        </a:xfrm>
        <a:prstGeom prst="rect">
          <a:avLst/>
        </a:prstGeom>
      </xdr:spPr>
    </xdr:pic>
    <xdr:clientData/>
  </xdr:twoCellAnchor>
  <xdr:twoCellAnchor editAs="oneCell">
    <xdr:from>
      <xdr:col>25</xdr:col>
      <xdr:colOff>238125</xdr:colOff>
      <xdr:row>26</xdr:row>
      <xdr:rowOff>47625</xdr:rowOff>
    </xdr:from>
    <xdr:to>
      <xdr:col>38</xdr:col>
      <xdr:colOff>438150</xdr:colOff>
      <xdr:row>46</xdr:row>
      <xdr:rowOff>180975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525500" y="6143625"/>
          <a:ext cx="10106025" cy="4629150"/>
        </a:xfrm>
        <a:prstGeom prst="rect">
          <a:avLst/>
        </a:prstGeom>
      </xdr:spPr>
    </xdr:pic>
    <xdr:clientData/>
  </xdr:twoCellAnchor>
  <xdr:twoCellAnchor editAs="oneCell">
    <xdr:from>
      <xdr:col>25</xdr:col>
      <xdr:colOff>381000</xdr:colOff>
      <xdr:row>47</xdr:row>
      <xdr:rowOff>76200</xdr:rowOff>
    </xdr:from>
    <xdr:to>
      <xdr:col>38</xdr:col>
      <xdr:colOff>628650</xdr:colOff>
      <xdr:row>73</xdr:row>
      <xdr:rowOff>85725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3668375" y="10858500"/>
          <a:ext cx="10153650" cy="4962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</xdr:row>
      <xdr:rowOff>114300</xdr:rowOff>
    </xdr:from>
    <xdr:to>
      <xdr:col>24</xdr:col>
      <xdr:colOff>104775</xdr:colOff>
      <xdr:row>27</xdr:row>
      <xdr:rowOff>9525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1066800"/>
          <a:ext cx="9906000" cy="4467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4</xdr:row>
      <xdr:rowOff>0</xdr:rowOff>
    </xdr:from>
    <xdr:to>
      <xdr:col>23</xdr:col>
      <xdr:colOff>295275</xdr:colOff>
      <xdr:row>29</xdr:row>
      <xdr:rowOff>152400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1143000"/>
          <a:ext cx="9991725" cy="4914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</xdr:row>
      <xdr:rowOff>161925</xdr:rowOff>
    </xdr:from>
    <xdr:to>
      <xdr:col>24</xdr:col>
      <xdr:colOff>171450</xdr:colOff>
      <xdr:row>31</xdr:row>
      <xdr:rowOff>95250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1114425"/>
          <a:ext cx="9991725" cy="5267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104775</xdr:rowOff>
    </xdr:from>
    <xdr:to>
      <xdr:col>22</xdr:col>
      <xdr:colOff>714375</xdr:colOff>
      <xdr:row>27</xdr:row>
      <xdr:rowOff>85725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057275"/>
          <a:ext cx="10144125" cy="45529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4</xdr:row>
      <xdr:rowOff>28575</xdr:rowOff>
    </xdr:from>
    <xdr:to>
      <xdr:col>22</xdr:col>
      <xdr:colOff>800100</xdr:colOff>
      <xdr:row>28</xdr:row>
      <xdr:rowOff>9525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1171575"/>
          <a:ext cx="10001250" cy="45529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95250</xdr:rowOff>
    </xdr:from>
    <xdr:to>
      <xdr:col>22</xdr:col>
      <xdr:colOff>666750</xdr:colOff>
      <xdr:row>30</xdr:row>
      <xdr:rowOff>19050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047750"/>
          <a:ext cx="10096500" cy="506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workbookViewId="0">
      <selection activeCell="D16" sqref="D16"/>
    </sheetView>
  </sheetViews>
  <sheetFormatPr baseColWidth="10" defaultRowHeight="15"/>
  <cols>
    <col min="1" max="1" width="15.7109375" style="6" bestFit="1" customWidth="1"/>
    <col min="2" max="2" width="4.7109375" style="6" customWidth="1"/>
    <col min="3" max="3" width="54.140625" style="12" customWidth="1"/>
    <col min="4" max="4" width="80.7109375" style="26" customWidth="1"/>
    <col min="5" max="6" width="41.42578125" style="26" customWidth="1"/>
    <col min="7" max="16384" width="11.42578125" style="6"/>
  </cols>
  <sheetData>
    <row r="1" spans="1:6" ht="30" customHeight="1">
      <c r="A1" s="47" t="s">
        <v>21</v>
      </c>
      <c r="B1" s="48"/>
      <c r="C1" s="48"/>
      <c r="D1" s="48"/>
    </row>
    <row r="3" spans="1:6" ht="30" customHeight="1">
      <c r="A3" s="47" t="s">
        <v>100</v>
      </c>
      <c r="B3" s="48"/>
      <c r="C3" s="48"/>
      <c r="D3" s="48"/>
    </row>
    <row r="5" spans="1:6" ht="15" customHeight="1">
      <c r="A5" s="67" t="s">
        <v>102</v>
      </c>
      <c r="B5" s="49" t="s">
        <v>103</v>
      </c>
      <c r="C5" s="51" t="s">
        <v>0</v>
      </c>
    </row>
    <row r="6" spans="1:6" s="14" customFormat="1" ht="15" customHeight="1">
      <c r="A6" s="64"/>
      <c r="B6" s="50"/>
      <c r="C6" s="52"/>
      <c r="F6" s="28"/>
    </row>
    <row r="7" spans="1:6" ht="18" customHeight="1">
      <c r="A7" s="29">
        <v>43900.375694444447</v>
      </c>
      <c r="B7" s="30"/>
      <c r="C7" s="31" t="s">
        <v>98</v>
      </c>
      <c r="D7" s="31" t="s">
        <v>99</v>
      </c>
      <c r="E7" s="6"/>
      <c r="F7" s="6"/>
    </row>
    <row r="8" spans="1:6" ht="18" customHeight="1">
      <c r="A8" s="33">
        <v>43900.375694444447</v>
      </c>
      <c r="B8" s="34">
        <v>2</v>
      </c>
      <c r="C8" s="35" t="s">
        <v>63</v>
      </c>
      <c r="D8" s="6"/>
      <c r="E8" s="6"/>
      <c r="F8" s="6"/>
    </row>
    <row r="9" spans="1:6" ht="18" customHeight="1">
      <c r="A9" s="33">
        <v>43900.375694444447</v>
      </c>
      <c r="B9" s="34">
        <v>3</v>
      </c>
      <c r="C9" s="35" t="s">
        <v>48</v>
      </c>
      <c r="D9" s="6"/>
      <c r="E9" s="6"/>
      <c r="F9" s="6"/>
    </row>
    <row r="10" spans="1:6" ht="18" customHeight="1">
      <c r="A10" s="33">
        <v>43900.375694444447</v>
      </c>
      <c r="B10" s="34">
        <v>4</v>
      </c>
      <c r="C10" s="35" t="s">
        <v>49</v>
      </c>
      <c r="D10" s="6"/>
      <c r="E10" s="6"/>
      <c r="F10" s="6"/>
    </row>
    <row r="11" spans="1:6" ht="18" customHeight="1">
      <c r="A11" s="33">
        <v>43900.375694444447</v>
      </c>
      <c r="B11" s="34">
        <v>5</v>
      </c>
      <c r="C11" s="35" t="s">
        <v>64</v>
      </c>
      <c r="D11" s="6"/>
      <c r="E11" s="6"/>
      <c r="F11" s="6"/>
    </row>
    <row r="12" spans="1:6" ht="18" customHeight="1">
      <c r="A12" s="33">
        <v>43900.375694444447</v>
      </c>
      <c r="B12" s="34">
        <v>6</v>
      </c>
      <c r="C12" s="35" t="s">
        <v>60</v>
      </c>
      <c r="D12" s="6"/>
      <c r="E12" s="6"/>
      <c r="F12" s="6"/>
    </row>
    <row r="13" spans="1:6" ht="18" customHeight="1">
      <c r="A13" s="33">
        <v>43900.375694444447</v>
      </c>
      <c r="B13" s="34">
        <v>7</v>
      </c>
      <c r="C13" s="35" t="s">
        <v>90</v>
      </c>
      <c r="D13" s="6"/>
      <c r="E13" s="6"/>
      <c r="F13" s="6"/>
    </row>
    <row r="14" spans="1:6" ht="18" customHeight="1">
      <c r="A14" s="33">
        <v>43900.375694444447</v>
      </c>
      <c r="B14" s="34">
        <v>8</v>
      </c>
      <c r="C14" s="35" t="s">
        <v>88</v>
      </c>
      <c r="D14" s="6"/>
      <c r="E14" s="6"/>
      <c r="F14" s="6"/>
    </row>
    <row r="15" spans="1:6" ht="18" customHeight="1">
      <c r="A15" s="33">
        <v>43900.375694444447</v>
      </c>
      <c r="B15" s="34">
        <v>9</v>
      </c>
      <c r="C15" s="35" t="s">
        <v>72</v>
      </c>
      <c r="D15" s="6"/>
      <c r="E15" s="6"/>
      <c r="F15" s="6"/>
    </row>
    <row r="16" spans="1:6" ht="18" customHeight="1">
      <c r="A16" s="33">
        <v>43900.375694444447</v>
      </c>
      <c r="B16" s="34">
        <v>10</v>
      </c>
      <c r="C16" s="35" t="s">
        <v>78</v>
      </c>
      <c r="D16" s="6"/>
      <c r="E16" s="6"/>
      <c r="F16" s="6"/>
    </row>
    <row r="17" spans="1:6" ht="18" customHeight="1">
      <c r="A17" s="33">
        <v>43900.375694444447</v>
      </c>
      <c r="B17" s="34">
        <v>11</v>
      </c>
      <c r="C17" s="35" t="s">
        <v>76</v>
      </c>
      <c r="D17" s="6"/>
      <c r="E17" s="6"/>
      <c r="F17" s="6"/>
    </row>
    <row r="18" spans="1:6" ht="18" customHeight="1">
      <c r="A18" s="33">
        <v>43900.375694444447</v>
      </c>
      <c r="B18" s="34">
        <v>12</v>
      </c>
      <c r="C18" s="35" t="s">
        <v>67</v>
      </c>
      <c r="D18" s="6"/>
      <c r="E18" s="6"/>
      <c r="F18" s="6"/>
    </row>
    <row r="19" spans="1:6" ht="18" customHeight="1">
      <c r="A19" s="33">
        <v>43900.375694444447</v>
      </c>
      <c r="B19" s="34">
        <v>13</v>
      </c>
      <c r="C19" s="35" t="s">
        <v>66</v>
      </c>
      <c r="D19" s="6"/>
      <c r="E19" s="6"/>
      <c r="F19" s="6"/>
    </row>
    <row r="20" spans="1:6" ht="18" customHeight="1">
      <c r="A20" s="36">
        <v>43900.563194444447</v>
      </c>
      <c r="B20" s="37">
        <v>2</v>
      </c>
      <c r="C20" s="38" t="s">
        <v>73</v>
      </c>
      <c r="D20" s="6"/>
      <c r="E20" s="6"/>
      <c r="F20" s="6"/>
    </row>
    <row r="21" spans="1:6" ht="18" customHeight="1">
      <c r="A21" s="36">
        <v>43900.563194444447</v>
      </c>
      <c r="B21" s="37">
        <v>3</v>
      </c>
      <c r="C21" s="38" t="s">
        <v>54</v>
      </c>
      <c r="D21" s="6"/>
      <c r="E21" s="6"/>
      <c r="F21" s="6"/>
    </row>
    <row r="22" spans="1:6" ht="18" customHeight="1">
      <c r="A22" s="36">
        <v>43900.563194444447</v>
      </c>
      <c r="B22" s="37">
        <v>4</v>
      </c>
      <c r="C22" s="38" t="s">
        <v>91</v>
      </c>
      <c r="D22" s="6"/>
      <c r="E22" s="6"/>
      <c r="F22" s="6"/>
    </row>
    <row r="23" spans="1:6" ht="18" customHeight="1">
      <c r="A23" s="36">
        <v>43900.563194444447</v>
      </c>
      <c r="B23" s="37">
        <v>5</v>
      </c>
      <c r="C23" s="38" t="s">
        <v>81</v>
      </c>
      <c r="D23" s="6"/>
      <c r="E23" s="6"/>
      <c r="F23" s="6"/>
    </row>
    <row r="24" spans="1:6" ht="18" customHeight="1">
      <c r="A24" s="36">
        <v>43900.563194444447</v>
      </c>
      <c r="B24" s="37">
        <v>6</v>
      </c>
      <c r="C24" s="38" t="s">
        <v>93</v>
      </c>
      <c r="D24" s="6"/>
      <c r="E24" s="6"/>
      <c r="F24" s="6"/>
    </row>
    <row r="25" spans="1:6" ht="18" customHeight="1">
      <c r="A25" s="36">
        <v>43900.563194444447</v>
      </c>
      <c r="B25" s="37">
        <v>7</v>
      </c>
      <c r="C25" s="38" t="s">
        <v>92</v>
      </c>
      <c r="D25" s="6"/>
      <c r="E25" s="6"/>
      <c r="F25" s="6"/>
    </row>
    <row r="26" spans="1:6" ht="18" customHeight="1">
      <c r="A26" s="36">
        <v>43900.563194444447</v>
      </c>
      <c r="B26" s="37">
        <v>8</v>
      </c>
      <c r="C26" s="39" t="s">
        <v>69</v>
      </c>
      <c r="D26" s="6"/>
      <c r="E26" s="6"/>
      <c r="F26" s="6"/>
    </row>
    <row r="27" spans="1:6" ht="18" customHeight="1">
      <c r="A27" s="36">
        <v>43900.563194444447</v>
      </c>
      <c r="B27" s="37">
        <v>9</v>
      </c>
      <c r="C27" s="38" t="s">
        <v>85</v>
      </c>
      <c r="D27" s="6"/>
      <c r="E27" s="6"/>
      <c r="F27" s="6"/>
    </row>
    <row r="28" spans="1:6" ht="18" customHeight="1">
      <c r="A28" s="36">
        <v>43900.563194444447</v>
      </c>
      <c r="B28" s="37">
        <v>10</v>
      </c>
      <c r="C28" s="38" t="s">
        <v>77</v>
      </c>
      <c r="D28" s="6"/>
      <c r="E28" s="6"/>
      <c r="F28" s="6"/>
    </row>
    <row r="29" spans="1:6" ht="18" customHeight="1">
      <c r="A29" s="36">
        <v>43900.563194444447</v>
      </c>
      <c r="B29" s="37">
        <v>11</v>
      </c>
      <c r="C29" s="38" t="s">
        <v>96</v>
      </c>
      <c r="D29" s="6"/>
      <c r="E29" s="6"/>
      <c r="F29" s="6"/>
    </row>
    <row r="30" spans="1:6" ht="18" customHeight="1">
      <c r="A30" s="36">
        <v>43900.563194444447</v>
      </c>
      <c r="B30" s="37">
        <v>12</v>
      </c>
      <c r="C30" s="38" t="s">
        <v>44</v>
      </c>
      <c r="D30" s="6"/>
      <c r="E30" s="6"/>
      <c r="F30" s="6"/>
    </row>
    <row r="31" spans="1:6" ht="18" customHeight="1">
      <c r="A31" s="36">
        <v>43900.563194444447</v>
      </c>
      <c r="B31" s="37">
        <v>13</v>
      </c>
      <c r="C31" s="38" t="s">
        <v>82</v>
      </c>
      <c r="D31" s="6"/>
      <c r="E31" s="6"/>
      <c r="F31" s="6"/>
    </row>
    <row r="32" spans="1:6" ht="18" customHeight="1">
      <c r="A32" s="40">
        <v>43900.563194444447</v>
      </c>
      <c r="B32" s="41">
        <v>14</v>
      </c>
      <c r="C32" s="42" t="s">
        <v>89</v>
      </c>
      <c r="D32" s="31" t="s">
        <v>101</v>
      </c>
    </row>
    <row r="33" spans="1:6" ht="18" customHeight="1">
      <c r="A33" s="40">
        <v>43900.563194444447</v>
      </c>
      <c r="B33" s="41">
        <v>14</v>
      </c>
      <c r="C33" s="42" t="s">
        <v>95</v>
      </c>
      <c r="D33" s="31" t="s">
        <v>101</v>
      </c>
    </row>
    <row r="34" spans="1:6" ht="18" customHeight="1">
      <c r="A34" s="43">
        <v>43931.375694444447</v>
      </c>
      <c r="B34" s="44">
        <v>2</v>
      </c>
      <c r="C34" s="45" t="s">
        <v>80</v>
      </c>
      <c r="D34" s="6"/>
      <c r="E34" s="6"/>
      <c r="F34" s="6"/>
    </row>
    <row r="35" spans="1:6" ht="18" customHeight="1">
      <c r="A35" s="43">
        <v>43931.375694444447</v>
      </c>
      <c r="B35" s="44">
        <v>3</v>
      </c>
      <c r="C35" s="45" t="s">
        <v>59</v>
      </c>
      <c r="D35" s="6"/>
      <c r="E35" s="6"/>
      <c r="F35" s="6"/>
    </row>
    <row r="36" spans="1:6" ht="18" customHeight="1">
      <c r="A36" s="43">
        <v>43931.375694444447</v>
      </c>
      <c r="B36" s="44">
        <v>4</v>
      </c>
      <c r="C36" s="46" t="s">
        <v>94</v>
      </c>
      <c r="D36" s="6"/>
      <c r="E36" s="6"/>
      <c r="F36" s="6"/>
    </row>
    <row r="37" spans="1:6" ht="18" customHeight="1">
      <c r="A37" s="43">
        <v>43931.375694444447</v>
      </c>
      <c r="B37" s="44">
        <v>5</v>
      </c>
      <c r="C37" s="45" t="s">
        <v>43</v>
      </c>
      <c r="D37" s="6"/>
      <c r="E37" s="6"/>
      <c r="F37" s="6"/>
    </row>
    <row r="38" spans="1:6" ht="18" customHeight="1">
      <c r="A38" s="43">
        <v>43931.375694444447</v>
      </c>
      <c r="B38" s="44">
        <v>6</v>
      </c>
      <c r="C38" s="45" t="s">
        <v>86</v>
      </c>
      <c r="D38" s="6"/>
      <c r="E38" s="6"/>
      <c r="F38" s="6"/>
    </row>
    <row r="39" spans="1:6" ht="18" customHeight="1">
      <c r="A39" s="43">
        <v>43931.375694444447</v>
      </c>
      <c r="B39" s="44">
        <v>7</v>
      </c>
      <c r="C39" s="46" t="s">
        <v>97</v>
      </c>
      <c r="D39" s="6"/>
      <c r="E39" s="6"/>
      <c r="F39" s="6"/>
    </row>
    <row r="40" spans="1:6" ht="18" customHeight="1">
      <c r="A40" s="43">
        <v>43931.375694444447</v>
      </c>
      <c r="B40" s="44">
        <v>8</v>
      </c>
      <c r="C40" s="46" t="s">
        <v>84</v>
      </c>
      <c r="D40" s="6"/>
      <c r="E40" s="6"/>
      <c r="F40" s="6"/>
    </row>
    <row r="41" spans="1:6" ht="18" customHeight="1">
      <c r="A41" s="43">
        <v>43931.375694444447</v>
      </c>
      <c r="B41" s="44">
        <v>9</v>
      </c>
      <c r="C41" s="45" t="s">
        <v>51</v>
      </c>
      <c r="D41" s="6"/>
      <c r="E41" s="6"/>
      <c r="F41" s="6"/>
    </row>
    <row r="42" spans="1:6" ht="18" customHeight="1">
      <c r="A42" s="43">
        <v>43931.375694444447</v>
      </c>
      <c r="B42" s="44">
        <v>10</v>
      </c>
      <c r="C42" s="45" t="s">
        <v>68</v>
      </c>
      <c r="D42" s="6"/>
      <c r="E42" s="6"/>
      <c r="F42" s="6"/>
    </row>
    <row r="43" spans="1:6" ht="18" customHeight="1">
      <c r="A43" s="43">
        <v>43931.375694444447</v>
      </c>
      <c r="B43" s="44">
        <v>11</v>
      </c>
      <c r="C43" s="45" t="s">
        <v>83</v>
      </c>
      <c r="D43" s="6"/>
      <c r="E43" s="6"/>
      <c r="F43" s="6"/>
    </row>
    <row r="44" spans="1:6" ht="18" customHeight="1">
      <c r="A44" s="43">
        <v>43931.375694444447</v>
      </c>
      <c r="B44" s="44">
        <v>12</v>
      </c>
      <c r="C44" s="45" t="s">
        <v>65</v>
      </c>
      <c r="D44" s="6"/>
      <c r="E44" s="6"/>
      <c r="F44" s="6"/>
    </row>
    <row r="45" spans="1:6" ht="18" customHeight="1">
      <c r="A45" s="43">
        <v>43931.375694444447</v>
      </c>
      <c r="B45" s="44">
        <v>13</v>
      </c>
      <c r="C45" s="45" t="s">
        <v>87</v>
      </c>
      <c r="D45" s="6"/>
      <c r="E45" s="6"/>
      <c r="F45" s="6"/>
    </row>
  </sheetData>
  <sortState ref="A8:BC45">
    <sortCondition ref="A8:A45"/>
    <sortCondition ref="B8:B45"/>
  </sortState>
  <mergeCells count="5">
    <mergeCell ref="A1:D1"/>
    <mergeCell ref="A3:D3"/>
    <mergeCell ref="B5:B6"/>
    <mergeCell ref="C5:C6"/>
    <mergeCell ref="A5:A6"/>
  </mergeCell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3"/>
  <sheetViews>
    <sheetView workbookViewId="0">
      <selection activeCell="A3" sqref="A3:V3"/>
    </sheetView>
  </sheetViews>
  <sheetFormatPr baseColWidth="10" defaultRowHeight="15"/>
  <cols>
    <col min="1" max="1" width="4.7109375" style="4" customWidth="1"/>
    <col min="2" max="2" width="43.7109375" style="5" bestFit="1" customWidth="1"/>
    <col min="3" max="22" width="4.7109375" style="4" customWidth="1"/>
    <col min="23" max="16384" width="11.42578125" style="4"/>
  </cols>
  <sheetData>
    <row r="1" spans="1:23" s="6" customFormat="1" ht="30" customHeight="1">
      <c r="A1" s="47" t="s">
        <v>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53"/>
      <c r="U1" s="53"/>
      <c r="V1" s="53"/>
    </row>
    <row r="2" spans="1:23" s="2" customFormat="1">
      <c r="B2" s="3"/>
      <c r="C2" s="3"/>
      <c r="O2" s="9"/>
    </row>
    <row r="3" spans="1:23" s="2" customFormat="1" ht="30" customHeight="1">
      <c r="A3" s="66" t="s">
        <v>111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48"/>
      <c r="P3" s="48"/>
      <c r="Q3" s="48"/>
      <c r="R3" s="48"/>
      <c r="S3" s="48"/>
      <c r="T3" s="48"/>
      <c r="U3" s="48"/>
      <c r="V3" s="48"/>
      <c r="W3" s="11"/>
    </row>
  </sheetData>
  <mergeCells count="2">
    <mergeCell ref="A1:V1"/>
    <mergeCell ref="A3:V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5"/>
  <sheetViews>
    <sheetView workbookViewId="0">
      <selection activeCell="B3" sqref="B3:W3"/>
    </sheetView>
  </sheetViews>
  <sheetFormatPr baseColWidth="10" defaultRowHeight="15"/>
  <cols>
    <col min="1" max="1" width="15.7109375" style="6" bestFit="1" customWidth="1"/>
    <col min="2" max="2" width="4.7109375" style="6" customWidth="1"/>
    <col min="3" max="3" width="54.140625" style="12" customWidth="1"/>
    <col min="4" max="9" width="5.7109375" style="6" customWidth="1"/>
    <col min="10" max="10" width="5.7109375" style="14" customWidth="1"/>
    <col min="11" max="12" width="5.7109375" style="6" customWidth="1"/>
    <col min="13" max="13" width="5.7109375" style="14" customWidth="1"/>
    <col min="14" max="24" width="5.7109375" style="6" customWidth="1"/>
    <col min="25" max="25" width="4.7109375" style="14" customWidth="1"/>
    <col min="26" max="16384" width="11.42578125" style="6"/>
  </cols>
  <sheetData>
    <row r="1" spans="1:25" ht="30" customHeight="1">
      <c r="B1" s="47" t="s">
        <v>21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53"/>
      <c r="V1" s="53"/>
      <c r="W1" s="53"/>
    </row>
    <row r="2" spans="1:25">
      <c r="J2" s="6"/>
      <c r="L2" s="13"/>
      <c r="M2" s="6"/>
      <c r="U2" s="14"/>
      <c r="W2" s="14"/>
    </row>
    <row r="3" spans="1:25" ht="30" customHeight="1">
      <c r="B3" s="47" t="s">
        <v>19</v>
      </c>
      <c r="C3" s="47"/>
      <c r="D3" s="47"/>
      <c r="E3" s="47"/>
      <c r="F3" s="47"/>
      <c r="G3" s="47"/>
      <c r="H3" s="47"/>
      <c r="I3" s="47"/>
      <c r="J3" s="47"/>
      <c r="K3" s="47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5">
      <c r="J4" s="6"/>
      <c r="M4" s="6"/>
    </row>
    <row r="5" spans="1:25">
      <c r="A5" s="25"/>
      <c r="B5" s="54" t="s">
        <v>18</v>
      </c>
      <c r="C5" s="56" t="s">
        <v>0</v>
      </c>
      <c r="D5" s="16" t="s">
        <v>11</v>
      </c>
      <c r="E5" s="20" t="s">
        <v>2</v>
      </c>
      <c r="F5" s="20" t="s">
        <v>3</v>
      </c>
      <c r="G5" s="20" t="s">
        <v>4</v>
      </c>
      <c r="H5" s="20" t="s">
        <v>5</v>
      </c>
      <c r="I5" s="20" t="s">
        <v>6</v>
      </c>
      <c r="J5" s="20" t="s">
        <v>7</v>
      </c>
      <c r="K5" s="20" t="s">
        <v>8</v>
      </c>
      <c r="L5" s="20" t="s">
        <v>9</v>
      </c>
      <c r="M5" s="20" t="s">
        <v>10</v>
      </c>
      <c r="N5" s="20">
        <v>10</v>
      </c>
      <c r="O5" s="20">
        <v>11</v>
      </c>
      <c r="P5" s="20">
        <v>12</v>
      </c>
      <c r="Q5" s="20">
        <v>13</v>
      </c>
      <c r="R5" s="20">
        <v>14</v>
      </c>
      <c r="S5" s="20">
        <v>15</v>
      </c>
      <c r="T5" s="20">
        <v>16</v>
      </c>
      <c r="U5" s="20">
        <v>17</v>
      </c>
      <c r="V5" s="20">
        <v>18</v>
      </c>
      <c r="W5" s="56" t="s">
        <v>1</v>
      </c>
      <c r="X5" s="20"/>
      <c r="Y5" s="77" t="s">
        <v>14</v>
      </c>
    </row>
    <row r="6" spans="1:25" s="14" customFormat="1" ht="15" customHeight="1">
      <c r="A6" s="17"/>
      <c r="B6" s="55"/>
      <c r="C6" s="57"/>
      <c r="D6" s="16" t="s">
        <v>20</v>
      </c>
      <c r="E6" s="18">
        <v>3</v>
      </c>
      <c r="F6" s="18">
        <v>3</v>
      </c>
      <c r="G6" s="18">
        <v>3</v>
      </c>
      <c r="H6" s="18">
        <v>3</v>
      </c>
      <c r="I6" s="18">
        <v>3</v>
      </c>
      <c r="J6" s="18">
        <v>3</v>
      </c>
      <c r="K6" s="18">
        <v>3</v>
      </c>
      <c r="L6" s="18">
        <v>4</v>
      </c>
      <c r="M6" s="18">
        <v>3</v>
      </c>
      <c r="N6" s="18">
        <v>3</v>
      </c>
      <c r="O6" s="18">
        <v>4</v>
      </c>
      <c r="P6" s="18">
        <v>3</v>
      </c>
      <c r="Q6" s="18">
        <v>3</v>
      </c>
      <c r="R6" s="18">
        <v>3</v>
      </c>
      <c r="S6" s="18">
        <v>3</v>
      </c>
      <c r="T6" s="18">
        <v>3</v>
      </c>
      <c r="U6" s="18">
        <v>4</v>
      </c>
      <c r="V6" s="18">
        <v>4</v>
      </c>
      <c r="W6" s="58"/>
      <c r="X6" s="18">
        <v>58</v>
      </c>
      <c r="Y6" s="78"/>
    </row>
    <row r="7" spans="1:25" s="27" customFormat="1" ht="18" customHeight="1">
      <c r="A7" s="36">
        <v>43900.563194444447</v>
      </c>
      <c r="B7" s="37">
        <v>12</v>
      </c>
      <c r="C7" s="38" t="s">
        <v>44</v>
      </c>
      <c r="D7" s="19"/>
      <c r="E7" s="7">
        <v>3</v>
      </c>
      <c r="F7" s="7">
        <v>3</v>
      </c>
      <c r="G7" s="7">
        <v>2</v>
      </c>
      <c r="H7" s="7">
        <v>3</v>
      </c>
      <c r="I7" s="7">
        <v>2</v>
      </c>
      <c r="J7" s="7">
        <v>3</v>
      </c>
      <c r="K7" s="7">
        <v>2</v>
      </c>
      <c r="L7" s="7">
        <v>4</v>
      </c>
      <c r="M7" s="7">
        <v>3</v>
      </c>
      <c r="N7" s="7">
        <v>2</v>
      </c>
      <c r="O7" s="7">
        <v>5</v>
      </c>
      <c r="P7" s="7">
        <v>2</v>
      </c>
      <c r="Q7" s="7">
        <v>3</v>
      </c>
      <c r="R7" s="7">
        <v>4</v>
      </c>
      <c r="S7" s="7">
        <v>3</v>
      </c>
      <c r="T7" s="7">
        <v>4</v>
      </c>
      <c r="U7" s="7">
        <v>3</v>
      </c>
      <c r="V7" s="7">
        <v>3</v>
      </c>
      <c r="W7" s="7">
        <v>54</v>
      </c>
      <c r="X7" s="7">
        <v>-4</v>
      </c>
      <c r="Y7" s="79">
        <v>1</v>
      </c>
    </row>
    <row r="8" spans="1:25" s="27" customFormat="1" ht="18" customHeight="1">
      <c r="A8" s="43">
        <v>43931.375694444447</v>
      </c>
      <c r="B8" s="44">
        <v>5</v>
      </c>
      <c r="C8" s="45" t="s">
        <v>43</v>
      </c>
      <c r="D8" s="19"/>
      <c r="E8" s="7">
        <v>3</v>
      </c>
      <c r="F8" s="7">
        <v>4</v>
      </c>
      <c r="G8" s="7">
        <v>3</v>
      </c>
      <c r="H8" s="7">
        <v>2</v>
      </c>
      <c r="I8" s="7">
        <v>3</v>
      </c>
      <c r="J8" s="7">
        <v>3</v>
      </c>
      <c r="K8" s="7">
        <v>4</v>
      </c>
      <c r="L8" s="7">
        <v>3</v>
      </c>
      <c r="M8" s="7">
        <v>2</v>
      </c>
      <c r="N8" s="7">
        <v>3</v>
      </c>
      <c r="O8" s="7">
        <v>3</v>
      </c>
      <c r="P8" s="7">
        <v>2</v>
      </c>
      <c r="Q8" s="7">
        <v>3</v>
      </c>
      <c r="R8" s="7">
        <v>3</v>
      </c>
      <c r="S8" s="7">
        <v>3</v>
      </c>
      <c r="T8" s="7">
        <v>4</v>
      </c>
      <c r="U8" s="7">
        <v>3</v>
      </c>
      <c r="V8" s="7">
        <v>3</v>
      </c>
      <c r="W8" s="7">
        <v>54</v>
      </c>
      <c r="X8" s="7">
        <v>-4</v>
      </c>
      <c r="Y8" s="79">
        <v>1</v>
      </c>
    </row>
    <row r="9" spans="1:25" s="27" customFormat="1" ht="18" customHeight="1">
      <c r="A9" s="33">
        <v>43900.375694444447</v>
      </c>
      <c r="B9" s="34">
        <v>3</v>
      </c>
      <c r="C9" s="35" t="s">
        <v>48</v>
      </c>
      <c r="D9" s="19"/>
      <c r="E9" s="7">
        <v>3</v>
      </c>
      <c r="F9" s="7">
        <v>2</v>
      </c>
      <c r="G9" s="7">
        <v>3</v>
      </c>
      <c r="H9" s="7">
        <v>3</v>
      </c>
      <c r="I9" s="7">
        <v>3</v>
      </c>
      <c r="J9" s="7">
        <v>3</v>
      </c>
      <c r="K9" s="7">
        <v>3</v>
      </c>
      <c r="L9" s="7">
        <v>4</v>
      </c>
      <c r="M9" s="7">
        <v>3</v>
      </c>
      <c r="N9" s="7">
        <v>4</v>
      </c>
      <c r="O9" s="7">
        <v>5</v>
      </c>
      <c r="P9" s="7">
        <v>2</v>
      </c>
      <c r="Q9" s="7">
        <v>4</v>
      </c>
      <c r="R9" s="7">
        <v>2</v>
      </c>
      <c r="S9" s="7">
        <v>2</v>
      </c>
      <c r="T9" s="7">
        <v>3</v>
      </c>
      <c r="U9" s="7">
        <v>3</v>
      </c>
      <c r="V9" s="7">
        <v>4</v>
      </c>
      <c r="W9" s="7">
        <v>56</v>
      </c>
      <c r="X9" s="7">
        <v>-2</v>
      </c>
      <c r="Y9" s="79">
        <v>3</v>
      </c>
    </row>
    <row r="10" spans="1:25" s="27" customFormat="1" ht="18" customHeight="1">
      <c r="A10" s="33">
        <v>43900.375694444447</v>
      </c>
      <c r="B10" s="34">
        <v>4</v>
      </c>
      <c r="C10" s="35" t="s">
        <v>49</v>
      </c>
      <c r="D10" s="19"/>
      <c r="E10" s="7">
        <v>3</v>
      </c>
      <c r="F10" s="7">
        <v>2</v>
      </c>
      <c r="G10" s="7">
        <v>3</v>
      </c>
      <c r="H10" s="7">
        <v>4</v>
      </c>
      <c r="I10" s="7">
        <v>3</v>
      </c>
      <c r="J10" s="7">
        <v>3</v>
      </c>
      <c r="K10" s="7">
        <v>3</v>
      </c>
      <c r="L10" s="7">
        <v>4</v>
      </c>
      <c r="M10" s="7">
        <v>3</v>
      </c>
      <c r="N10" s="7">
        <v>2</v>
      </c>
      <c r="O10" s="7">
        <v>3</v>
      </c>
      <c r="P10" s="7">
        <v>4</v>
      </c>
      <c r="Q10" s="7">
        <v>3</v>
      </c>
      <c r="R10" s="7">
        <v>2</v>
      </c>
      <c r="S10" s="7">
        <v>2</v>
      </c>
      <c r="T10" s="7">
        <v>5</v>
      </c>
      <c r="U10" s="7">
        <v>4</v>
      </c>
      <c r="V10" s="7">
        <v>4</v>
      </c>
      <c r="W10" s="7">
        <v>57</v>
      </c>
      <c r="X10" s="7">
        <v>-1</v>
      </c>
      <c r="Y10" s="79">
        <v>4</v>
      </c>
    </row>
    <row r="11" spans="1:25" s="27" customFormat="1" ht="18" customHeight="1">
      <c r="A11" s="43">
        <v>43931.375694444447</v>
      </c>
      <c r="B11" s="44">
        <v>9</v>
      </c>
      <c r="C11" s="45" t="s">
        <v>51</v>
      </c>
      <c r="D11" s="19"/>
      <c r="E11" s="7">
        <v>4</v>
      </c>
      <c r="F11" s="7">
        <v>4</v>
      </c>
      <c r="G11" s="7">
        <v>2</v>
      </c>
      <c r="H11" s="7">
        <v>3</v>
      </c>
      <c r="I11" s="7">
        <v>3</v>
      </c>
      <c r="J11" s="7">
        <v>3</v>
      </c>
      <c r="K11" s="7">
        <v>3</v>
      </c>
      <c r="L11" s="7">
        <v>4</v>
      </c>
      <c r="M11" s="7">
        <v>3</v>
      </c>
      <c r="N11" s="7">
        <v>2</v>
      </c>
      <c r="O11" s="7">
        <v>4</v>
      </c>
      <c r="P11" s="7">
        <v>3</v>
      </c>
      <c r="Q11" s="7">
        <v>2</v>
      </c>
      <c r="R11" s="7">
        <v>3</v>
      </c>
      <c r="S11" s="7">
        <v>3</v>
      </c>
      <c r="T11" s="7">
        <v>3</v>
      </c>
      <c r="U11" s="7">
        <v>3</v>
      </c>
      <c r="V11" s="7">
        <v>5</v>
      </c>
      <c r="W11" s="7">
        <v>57</v>
      </c>
      <c r="X11" s="7">
        <v>-1</v>
      </c>
      <c r="Y11" s="79">
        <v>4</v>
      </c>
    </row>
    <row r="12" spans="1:25" s="27" customFormat="1" ht="18" customHeight="1">
      <c r="A12" s="36">
        <v>43900.563194444447</v>
      </c>
      <c r="B12" s="37">
        <v>3</v>
      </c>
      <c r="C12" s="38" t="s">
        <v>54</v>
      </c>
      <c r="D12" s="19"/>
      <c r="E12" s="7">
        <v>4</v>
      </c>
      <c r="F12" s="7">
        <v>4</v>
      </c>
      <c r="G12" s="7">
        <v>3</v>
      </c>
      <c r="H12" s="7">
        <v>3</v>
      </c>
      <c r="I12" s="7">
        <v>3</v>
      </c>
      <c r="J12" s="7">
        <v>4</v>
      </c>
      <c r="K12" s="7">
        <v>3</v>
      </c>
      <c r="L12" s="7">
        <v>4</v>
      </c>
      <c r="M12" s="7">
        <v>3</v>
      </c>
      <c r="N12" s="7">
        <v>2</v>
      </c>
      <c r="O12" s="7">
        <v>4</v>
      </c>
      <c r="P12" s="7">
        <v>2</v>
      </c>
      <c r="Q12" s="7">
        <v>3</v>
      </c>
      <c r="R12" s="7">
        <v>2</v>
      </c>
      <c r="S12" s="7">
        <v>3</v>
      </c>
      <c r="T12" s="7">
        <v>3</v>
      </c>
      <c r="U12" s="7">
        <v>4</v>
      </c>
      <c r="V12" s="7">
        <v>4</v>
      </c>
      <c r="W12" s="7">
        <v>58</v>
      </c>
      <c r="X12" s="7">
        <v>0</v>
      </c>
      <c r="Y12" s="79">
        <v>6</v>
      </c>
    </row>
    <row r="13" spans="1:25" s="27" customFormat="1" ht="18" customHeight="1">
      <c r="A13" s="33">
        <v>43900.375694444447</v>
      </c>
      <c r="B13" s="34">
        <v>6</v>
      </c>
      <c r="C13" s="35" t="s">
        <v>60</v>
      </c>
      <c r="D13" s="19"/>
      <c r="E13" s="7">
        <v>3</v>
      </c>
      <c r="F13" s="7">
        <v>4</v>
      </c>
      <c r="G13" s="7">
        <v>2</v>
      </c>
      <c r="H13" s="7">
        <v>3</v>
      </c>
      <c r="I13" s="7">
        <v>3</v>
      </c>
      <c r="J13" s="7">
        <v>4</v>
      </c>
      <c r="K13" s="7">
        <v>3</v>
      </c>
      <c r="L13" s="7">
        <v>3</v>
      </c>
      <c r="M13" s="7">
        <v>3</v>
      </c>
      <c r="N13" s="7">
        <v>3</v>
      </c>
      <c r="O13" s="7">
        <v>5</v>
      </c>
      <c r="P13" s="7">
        <v>3</v>
      </c>
      <c r="Q13" s="7">
        <v>3</v>
      </c>
      <c r="R13" s="7">
        <v>3</v>
      </c>
      <c r="S13" s="7">
        <v>3</v>
      </c>
      <c r="T13" s="7">
        <v>3</v>
      </c>
      <c r="U13" s="7">
        <v>4</v>
      </c>
      <c r="V13" s="7">
        <v>4</v>
      </c>
      <c r="W13" s="7">
        <v>59</v>
      </c>
      <c r="X13" s="7">
        <v>1</v>
      </c>
      <c r="Y13" s="79">
        <v>7</v>
      </c>
    </row>
    <row r="14" spans="1:25" s="27" customFormat="1" ht="18" customHeight="1">
      <c r="A14" s="33">
        <v>43900.375694444447</v>
      </c>
      <c r="B14" s="34">
        <v>2</v>
      </c>
      <c r="C14" s="35" t="s">
        <v>63</v>
      </c>
      <c r="D14" s="19"/>
      <c r="E14" s="7">
        <v>3</v>
      </c>
      <c r="F14" s="7">
        <v>3</v>
      </c>
      <c r="G14" s="7">
        <v>3</v>
      </c>
      <c r="H14" s="7">
        <v>4</v>
      </c>
      <c r="I14" s="7">
        <v>3</v>
      </c>
      <c r="J14" s="7">
        <v>3</v>
      </c>
      <c r="K14" s="7">
        <v>3</v>
      </c>
      <c r="L14" s="7">
        <v>4</v>
      </c>
      <c r="M14" s="7">
        <v>3</v>
      </c>
      <c r="N14" s="7">
        <v>3</v>
      </c>
      <c r="O14" s="7">
        <v>6</v>
      </c>
      <c r="P14" s="7">
        <v>3</v>
      </c>
      <c r="Q14" s="7">
        <v>3</v>
      </c>
      <c r="R14" s="7">
        <v>3</v>
      </c>
      <c r="S14" s="7">
        <v>3</v>
      </c>
      <c r="T14" s="7">
        <v>3</v>
      </c>
      <c r="U14" s="7">
        <v>3</v>
      </c>
      <c r="V14" s="7">
        <v>3</v>
      </c>
      <c r="W14" s="7">
        <v>59</v>
      </c>
      <c r="X14" s="7">
        <v>1</v>
      </c>
      <c r="Y14" s="79">
        <v>7</v>
      </c>
    </row>
    <row r="15" spans="1:25" s="27" customFormat="1" ht="18" customHeight="1">
      <c r="A15" s="43">
        <v>43931.375694444447</v>
      </c>
      <c r="B15" s="44">
        <v>3</v>
      </c>
      <c r="C15" s="45" t="s">
        <v>59</v>
      </c>
      <c r="D15" s="19"/>
      <c r="E15" s="7">
        <v>3</v>
      </c>
      <c r="F15" s="7">
        <v>4</v>
      </c>
      <c r="G15" s="7">
        <v>3</v>
      </c>
      <c r="H15" s="7">
        <v>3</v>
      </c>
      <c r="I15" s="7">
        <v>3</v>
      </c>
      <c r="J15" s="7">
        <v>2</v>
      </c>
      <c r="K15" s="7">
        <v>3</v>
      </c>
      <c r="L15" s="7">
        <v>3</v>
      </c>
      <c r="M15" s="7">
        <v>3</v>
      </c>
      <c r="N15" s="7">
        <v>3</v>
      </c>
      <c r="O15" s="7">
        <v>5</v>
      </c>
      <c r="P15" s="7">
        <v>5</v>
      </c>
      <c r="Q15" s="7">
        <v>3</v>
      </c>
      <c r="R15" s="7">
        <v>2</v>
      </c>
      <c r="S15" s="7">
        <v>3</v>
      </c>
      <c r="T15" s="7">
        <v>3</v>
      </c>
      <c r="U15" s="7">
        <v>3</v>
      </c>
      <c r="V15" s="7">
        <v>5</v>
      </c>
      <c r="W15" s="7">
        <v>59</v>
      </c>
      <c r="X15" s="7">
        <v>1</v>
      </c>
      <c r="Y15" s="79">
        <v>7</v>
      </c>
    </row>
    <row r="16" spans="1:25" s="27" customFormat="1" ht="18" customHeight="1">
      <c r="A16" s="33">
        <v>43900.375694444447</v>
      </c>
      <c r="B16" s="34">
        <v>5</v>
      </c>
      <c r="C16" s="35" t="s">
        <v>64</v>
      </c>
      <c r="D16" s="19"/>
      <c r="E16" s="7">
        <v>4</v>
      </c>
      <c r="F16" s="7">
        <v>2</v>
      </c>
      <c r="G16" s="7">
        <v>4</v>
      </c>
      <c r="H16" s="7">
        <v>5</v>
      </c>
      <c r="I16" s="7">
        <v>3</v>
      </c>
      <c r="J16" s="7">
        <v>3</v>
      </c>
      <c r="K16" s="7">
        <v>3</v>
      </c>
      <c r="L16" s="7">
        <v>4</v>
      </c>
      <c r="M16" s="7">
        <v>3</v>
      </c>
      <c r="N16" s="7">
        <v>3</v>
      </c>
      <c r="O16" s="7">
        <v>5</v>
      </c>
      <c r="P16" s="7">
        <v>3</v>
      </c>
      <c r="Q16" s="7">
        <v>2</v>
      </c>
      <c r="R16" s="7">
        <v>2</v>
      </c>
      <c r="S16" s="7">
        <v>2</v>
      </c>
      <c r="T16" s="7">
        <v>3</v>
      </c>
      <c r="U16" s="7">
        <v>5</v>
      </c>
      <c r="V16" s="7">
        <v>4</v>
      </c>
      <c r="W16" s="7">
        <v>60</v>
      </c>
      <c r="X16" s="7">
        <v>2</v>
      </c>
      <c r="Y16" s="79">
        <v>10</v>
      </c>
    </row>
    <row r="17" spans="1:25" s="27" customFormat="1" ht="18" customHeight="1">
      <c r="A17" s="33">
        <v>43900.375694444447</v>
      </c>
      <c r="B17" s="34">
        <v>13</v>
      </c>
      <c r="C17" s="35" t="s">
        <v>66</v>
      </c>
      <c r="D17" s="19"/>
      <c r="E17" s="7">
        <v>3</v>
      </c>
      <c r="F17" s="7">
        <v>3</v>
      </c>
      <c r="G17" s="7">
        <v>3</v>
      </c>
      <c r="H17" s="7">
        <v>4</v>
      </c>
      <c r="I17" s="7">
        <v>3</v>
      </c>
      <c r="J17" s="7">
        <v>4</v>
      </c>
      <c r="K17" s="7">
        <v>3</v>
      </c>
      <c r="L17" s="7">
        <v>3</v>
      </c>
      <c r="M17" s="7">
        <v>2</v>
      </c>
      <c r="N17" s="7">
        <v>2</v>
      </c>
      <c r="O17" s="7">
        <v>6</v>
      </c>
      <c r="P17" s="7">
        <v>2</v>
      </c>
      <c r="Q17" s="7">
        <v>3</v>
      </c>
      <c r="R17" s="7">
        <v>4</v>
      </c>
      <c r="S17" s="7">
        <v>3</v>
      </c>
      <c r="T17" s="7">
        <v>4</v>
      </c>
      <c r="U17" s="7">
        <v>4</v>
      </c>
      <c r="V17" s="7">
        <v>4</v>
      </c>
      <c r="W17" s="7">
        <v>60</v>
      </c>
      <c r="X17" s="7">
        <v>2</v>
      </c>
      <c r="Y17" s="79">
        <v>10</v>
      </c>
    </row>
    <row r="18" spans="1:25" s="27" customFormat="1" ht="18" customHeight="1">
      <c r="A18" s="33">
        <v>43900.375694444447</v>
      </c>
      <c r="B18" s="34">
        <v>12</v>
      </c>
      <c r="C18" s="35" t="s">
        <v>67</v>
      </c>
      <c r="D18" s="19"/>
      <c r="E18" s="7">
        <v>3</v>
      </c>
      <c r="F18" s="7">
        <v>2</v>
      </c>
      <c r="G18" s="7">
        <v>3</v>
      </c>
      <c r="H18" s="7">
        <v>3</v>
      </c>
      <c r="I18" s="7">
        <v>3</v>
      </c>
      <c r="J18" s="7">
        <v>3</v>
      </c>
      <c r="K18" s="7">
        <v>3</v>
      </c>
      <c r="L18" s="7">
        <v>4</v>
      </c>
      <c r="M18" s="7">
        <v>3</v>
      </c>
      <c r="N18" s="7">
        <v>3</v>
      </c>
      <c r="O18" s="7">
        <v>5</v>
      </c>
      <c r="P18" s="7">
        <v>4</v>
      </c>
      <c r="Q18" s="7">
        <v>4</v>
      </c>
      <c r="R18" s="7">
        <v>3</v>
      </c>
      <c r="S18" s="7">
        <v>2</v>
      </c>
      <c r="T18" s="7">
        <v>4</v>
      </c>
      <c r="U18" s="7">
        <v>3</v>
      </c>
      <c r="V18" s="7">
        <v>5</v>
      </c>
      <c r="W18" s="7">
        <v>60</v>
      </c>
      <c r="X18" s="7">
        <v>2</v>
      </c>
      <c r="Y18" s="79">
        <v>10</v>
      </c>
    </row>
    <row r="19" spans="1:25" ht="18" customHeight="1">
      <c r="A19" s="43">
        <v>43931.375694444447</v>
      </c>
      <c r="B19" s="44">
        <v>12</v>
      </c>
      <c r="C19" s="45" t="s">
        <v>65</v>
      </c>
      <c r="D19" s="19"/>
      <c r="E19" s="7">
        <v>2</v>
      </c>
      <c r="F19" s="7">
        <v>3</v>
      </c>
      <c r="G19" s="7">
        <v>3</v>
      </c>
      <c r="H19" s="7">
        <v>4</v>
      </c>
      <c r="I19" s="7">
        <v>3</v>
      </c>
      <c r="J19" s="7">
        <v>4</v>
      </c>
      <c r="K19" s="7">
        <v>3</v>
      </c>
      <c r="L19" s="7">
        <v>4</v>
      </c>
      <c r="M19" s="7">
        <v>3</v>
      </c>
      <c r="N19" s="7">
        <v>3</v>
      </c>
      <c r="O19" s="7">
        <v>6</v>
      </c>
      <c r="P19" s="7">
        <v>3</v>
      </c>
      <c r="Q19" s="7">
        <v>3</v>
      </c>
      <c r="R19" s="7">
        <v>4</v>
      </c>
      <c r="S19" s="7">
        <v>3</v>
      </c>
      <c r="T19" s="7">
        <v>3</v>
      </c>
      <c r="U19" s="7">
        <v>2</v>
      </c>
      <c r="V19" s="7">
        <v>4</v>
      </c>
      <c r="W19" s="7">
        <v>60</v>
      </c>
      <c r="X19" s="7">
        <v>2</v>
      </c>
      <c r="Y19" s="79">
        <v>10</v>
      </c>
    </row>
    <row r="20" spans="1:25" ht="18" customHeight="1">
      <c r="A20" s="43">
        <v>43931.375694444447</v>
      </c>
      <c r="B20" s="44">
        <v>10</v>
      </c>
      <c r="C20" s="45" t="s">
        <v>68</v>
      </c>
      <c r="D20" s="19"/>
      <c r="E20" s="7">
        <v>3</v>
      </c>
      <c r="F20" s="7">
        <v>3</v>
      </c>
      <c r="G20" s="7">
        <v>3</v>
      </c>
      <c r="H20" s="7">
        <v>3</v>
      </c>
      <c r="I20" s="7">
        <v>4</v>
      </c>
      <c r="J20" s="7">
        <v>3</v>
      </c>
      <c r="K20" s="7">
        <v>4</v>
      </c>
      <c r="L20" s="7">
        <v>4</v>
      </c>
      <c r="M20" s="7">
        <v>3</v>
      </c>
      <c r="N20" s="7">
        <v>3</v>
      </c>
      <c r="O20" s="7">
        <v>5</v>
      </c>
      <c r="P20" s="7">
        <v>3</v>
      </c>
      <c r="Q20" s="7">
        <v>2</v>
      </c>
      <c r="R20" s="7">
        <v>3</v>
      </c>
      <c r="S20" s="7">
        <v>3</v>
      </c>
      <c r="T20" s="7">
        <v>3</v>
      </c>
      <c r="U20" s="7">
        <v>4</v>
      </c>
      <c r="V20" s="7">
        <v>4</v>
      </c>
      <c r="W20" s="7">
        <v>60</v>
      </c>
      <c r="X20" s="7">
        <v>2</v>
      </c>
      <c r="Y20" s="79">
        <v>10</v>
      </c>
    </row>
    <row r="21" spans="1:25" ht="18" customHeight="1">
      <c r="A21" s="33">
        <v>43900.375694444447</v>
      </c>
      <c r="B21" s="34">
        <v>9</v>
      </c>
      <c r="C21" s="35" t="s">
        <v>72</v>
      </c>
      <c r="D21" s="19"/>
      <c r="E21" s="7">
        <v>3</v>
      </c>
      <c r="F21" s="7">
        <v>3</v>
      </c>
      <c r="G21" s="7">
        <v>3</v>
      </c>
      <c r="H21" s="7">
        <v>2</v>
      </c>
      <c r="I21" s="7">
        <v>4</v>
      </c>
      <c r="J21" s="7">
        <v>4</v>
      </c>
      <c r="K21" s="7">
        <v>3</v>
      </c>
      <c r="L21" s="7">
        <v>4</v>
      </c>
      <c r="M21" s="7">
        <v>3</v>
      </c>
      <c r="N21" s="7">
        <v>3</v>
      </c>
      <c r="O21" s="7">
        <v>5</v>
      </c>
      <c r="P21" s="7">
        <v>2</v>
      </c>
      <c r="Q21" s="7">
        <v>3</v>
      </c>
      <c r="R21" s="7">
        <v>3</v>
      </c>
      <c r="S21" s="7">
        <v>3</v>
      </c>
      <c r="T21" s="7">
        <v>3</v>
      </c>
      <c r="U21" s="7">
        <v>6</v>
      </c>
      <c r="V21" s="7">
        <v>4</v>
      </c>
      <c r="W21" s="7">
        <v>61</v>
      </c>
      <c r="X21" s="7">
        <v>3</v>
      </c>
      <c r="Y21" s="79">
        <v>15</v>
      </c>
    </row>
    <row r="22" spans="1:25" ht="18" customHeight="1">
      <c r="A22" s="36">
        <v>43900.563194444447</v>
      </c>
      <c r="B22" s="37">
        <v>8</v>
      </c>
      <c r="C22" s="39" t="s">
        <v>69</v>
      </c>
      <c r="D22" s="19"/>
      <c r="E22" s="7">
        <v>3</v>
      </c>
      <c r="F22" s="7">
        <v>4</v>
      </c>
      <c r="G22" s="7">
        <v>2</v>
      </c>
      <c r="H22" s="7">
        <v>4</v>
      </c>
      <c r="I22" s="7">
        <v>4</v>
      </c>
      <c r="J22" s="7">
        <v>3</v>
      </c>
      <c r="K22" s="7">
        <v>3</v>
      </c>
      <c r="L22" s="7">
        <v>5</v>
      </c>
      <c r="M22" s="7">
        <v>4</v>
      </c>
      <c r="N22" s="7">
        <v>3</v>
      </c>
      <c r="O22" s="7">
        <v>4</v>
      </c>
      <c r="P22" s="7">
        <v>3</v>
      </c>
      <c r="Q22" s="7">
        <v>3</v>
      </c>
      <c r="R22" s="7">
        <v>3</v>
      </c>
      <c r="S22" s="7">
        <v>3</v>
      </c>
      <c r="T22" s="7">
        <v>4</v>
      </c>
      <c r="U22" s="7">
        <v>3</v>
      </c>
      <c r="V22" s="7">
        <v>3</v>
      </c>
      <c r="W22" s="7">
        <v>61</v>
      </c>
      <c r="X22" s="7">
        <v>3</v>
      </c>
      <c r="Y22" s="79">
        <v>15</v>
      </c>
    </row>
    <row r="23" spans="1:25" ht="18" customHeight="1">
      <c r="A23" s="36">
        <v>43900.563194444447</v>
      </c>
      <c r="B23" s="37">
        <v>2</v>
      </c>
      <c r="C23" s="38" t="s">
        <v>73</v>
      </c>
      <c r="D23" s="19"/>
      <c r="E23" s="7">
        <v>2</v>
      </c>
      <c r="F23" s="7">
        <v>3</v>
      </c>
      <c r="G23" s="7">
        <v>5</v>
      </c>
      <c r="H23" s="7">
        <v>4</v>
      </c>
      <c r="I23" s="7">
        <v>3</v>
      </c>
      <c r="J23" s="7">
        <v>3</v>
      </c>
      <c r="K23" s="7">
        <v>3</v>
      </c>
      <c r="L23" s="7">
        <v>5</v>
      </c>
      <c r="M23" s="7">
        <v>3</v>
      </c>
      <c r="N23" s="7">
        <v>2</v>
      </c>
      <c r="O23" s="7">
        <v>5</v>
      </c>
      <c r="P23" s="7">
        <v>2</v>
      </c>
      <c r="Q23" s="7">
        <v>2</v>
      </c>
      <c r="R23" s="7">
        <v>3</v>
      </c>
      <c r="S23" s="7">
        <v>3</v>
      </c>
      <c r="T23" s="7">
        <v>4</v>
      </c>
      <c r="U23" s="7">
        <v>5</v>
      </c>
      <c r="V23" s="7">
        <v>5</v>
      </c>
      <c r="W23" s="7">
        <v>62</v>
      </c>
      <c r="X23" s="7">
        <v>4</v>
      </c>
      <c r="Y23" s="79">
        <v>17</v>
      </c>
    </row>
    <row r="24" spans="1:25" ht="18" customHeight="1">
      <c r="A24" s="33">
        <v>43900.375694444447</v>
      </c>
      <c r="B24" s="34">
        <v>11</v>
      </c>
      <c r="C24" s="35" t="s">
        <v>76</v>
      </c>
      <c r="D24" s="19"/>
      <c r="E24" s="7">
        <v>3</v>
      </c>
      <c r="F24" s="7">
        <v>2</v>
      </c>
      <c r="G24" s="7">
        <v>3</v>
      </c>
      <c r="H24" s="7">
        <v>3</v>
      </c>
      <c r="I24" s="7">
        <v>4</v>
      </c>
      <c r="J24" s="7">
        <v>3</v>
      </c>
      <c r="K24" s="7">
        <v>4</v>
      </c>
      <c r="L24" s="7">
        <v>4</v>
      </c>
      <c r="M24" s="7">
        <v>4</v>
      </c>
      <c r="N24" s="7">
        <v>3</v>
      </c>
      <c r="O24" s="7">
        <v>5</v>
      </c>
      <c r="P24" s="7">
        <v>3</v>
      </c>
      <c r="Q24" s="7">
        <v>3</v>
      </c>
      <c r="R24" s="7">
        <v>4</v>
      </c>
      <c r="S24" s="7">
        <v>2</v>
      </c>
      <c r="T24" s="7">
        <v>4</v>
      </c>
      <c r="U24" s="7">
        <v>5</v>
      </c>
      <c r="V24" s="7">
        <v>4</v>
      </c>
      <c r="W24" s="7">
        <v>63</v>
      </c>
      <c r="X24" s="7">
        <v>5</v>
      </c>
      <c r="Y24" s="79">
        <v>18</v>
      </c>
    </row>
    <row r="25" spans="1:25" ht="18" customHeight="1">
      <c r="A25" s="36">
        <v>43900.563194444447</v>
      </c>
      <c r="B25" s="37">
        <v>10</v>
      </c>
      <c r="C25" s="38" t="s">
        <v>77</v>
      </c>
      <c r="D25" s="19"/>
      <c r="E25" s="7">
        <v>3</v>
      </c>
      <c r="F25" s="7">
        <v>2</v>
      </c>
      <c r="G25" s="7">
        <v>4</v>
      </c>
      <c r="H25" s="7">
        <v>3</v>
      </c>
      <c r="I25" s="7">
        <v>3</v>
      </c>
      <c r="J25" s="7">
        <v>4</v>
      </c>
      <c r="K25" s="7">
        <v>5</v>
      </c>
      <c r="L25" s="7">
        <v>5</v>
      </c>
      <c r="M25" s="7">
        <v>5</v>
      </c>
      <c r="N25" s="7">
        <v>3</v>
      </c>
      <c r="O25" s="7">
        <v>4</v>
      </c>
      <c r="P25" s="7">
        <v>3</v>
      </c>
      <c r="Q25" s="7">
        <v>4</v>
      </c>
      <c r="R25" s="7">
        <v>2</v>
      </c>
      <c r="S25" s="7">
        <v>3</v>
      </c>
      <c r="T25" s="7">
        <v>3</v>
      </c>
      <c r="U25" s="7">
        <v>3</v>
      </c>
      <c r="V25" s="7">
        <v>4</v>
      </c>
      <c r="W25" s="7">
        <v>63</v>
      </c>
      <c r="X25" s="7">
        <v>5</v>
      </c>
      <c r="Y25" s="79">
        <v>18</v>
      </c>
    </row>
    <row r="26" spans="1:25" ht="18" customHeight="1">
      <c r="A26" s="33">
        <v>43900.375694444447</v>
      </c>
      <c r="B26" s="34">
        <v>10</v>
      </c>
      <c r="C26" s="35" t="s">
        <v>78</v>
      </c>
      <c r="D26" s="19"/>
      <c r="E26" s="7">
        <v>3</v>
      </c>
      <c r="F26" s="7">
        <v>3</v>
      </c>
      <c r="G26" s="7">
        <v>4</v>
      </c>
      <c r="H26" s="7">
        <v>3</v>
      </c>
      <c r="I26" s="7">
        <v>3</v>
      </c>
      <c r="J26" s="7">
        <v>3</v>
      </c>
      <c r="K26" s="7">
        <v>4</v>
      </c>
      <c r="L26" s="7">
        <v>4</v>
      </c>
      <c r="M26" s="7">
        <v>3</v>
      </c>
      <c r="N26" s="7">
        <v>3</v>
      </c>
      <c r="O26" s="7">
        <v>5</v>
      </c>
      <c r="P26" s="7">
        <v>3</v>
      </c>
      <c r="Q26" s="7">
        <v>3</v>
      </c>
      <c r="R26" s="7">
        <v>3</v>
      </c>
      <c r="S26" s="7">
        <v>2</v>
      </c>
      <c r="T26" s="7">
        <v>3</v>
      </c>
      <c r="U26" s="7">
        <v>7</v>
      </c>
      <c r="V26" s="7">
        <v>5</v>
      </c>
      <c r="W26" s="7">
        <v>64</v>
      </c>
      <c r="X26" s="7">
        <v>6</v>
      </c>
      <c r="Y26" s="79">
        <v>20</v>
      </c>
    </row>
    <row r="27" spans="1:25" ht="18" customHeight="1">
      <c r="A27" s="43">
        <v>43931.375694444447</v>
      </c>
      <c r="B27" s="44">
        <v>2</v>
      </c>
      <c r="C27" s="45" t="s">
        <v>80</v>
      </c>
      <c r="D27" s="19"/>
      <c r="E27" s="7">
        <v>3</v>
      </c>
      <c r="F27" s="7">
        <v>3</v>
      </c>
      <c r="G27" s="7">
        <v>4</v>
      </c>
      <c r="H27" s="7">
        <v>4</v>
      </c>
      <c r="I27" s="7">
        <v>4</v>
      </c>
      <c r="J27" s="7">
        <v>4</v>
      </c>
      <c r="K27" s="7">
        <v>4</v>
      </c>
      <c r="L27" s="7">
        <v>4</v>
      </c>
      <c r="M27" s="7">
        <v>3</v>
      </c>
      <c r="N27" s="7">
        <v>3</v>
      </c>
      <c r="O27" s="7">
        <v>5</v>
      </c>
      <c r="P27" s="7">
        <v>3</v>
      </c>
      <c r="Q27" s="7">
        <v>3</v>
      </c>
      <c r="R27" s="7">
        <v>4</v>
      </c>
      <c r="S27" s="7">
        <v>4</v>
      </c>
      <c r="T27" s="7">
        <v>3</v>
      </c>
      <c r="U27" s="7">
        <v>4</v>
      </c>
      <c r="V27" s="7">
        <v>3</v>
      </c>
      <c r="W27" s="7">
        <v>65</v>
      </c>
      <c r="X27" s="7">
        <v>7</v>
      </c>
      <c r="Y27" s="79">
        <v>21</v>
      </c>
    </row>
    <row r="28" spans="1:25" ht="18" customHeight="1">
      <c r="A28" s="36">
        <v>43900.563194444447</v>
      </c>
      <c r="B28" s="37">
        <v>5</v>
      </c>
      <c r="C28" s="38" t="s">
        <v>81</v>
      </c>
      <c r="D28" s="19"/>
      <c r="E28" s="7">
        <v>4</v>
      </c>
      <c r="F28" s="7">
        <v>4</v>
      </c>
      <c r="G28" s="7">
        <v>3</v>
      </c>
      <c r="H28" s="7">
        <v>4</v>
      </c>
      <c r="I28" s="7">
        <v>4</v>
      </c>
      <c r="J28" s="7">
        <v>3</v>
      </c>
      <c r="K28" s="7">
        <v>3</v>
      </c>
      <c r="L28" s="7">
        <v>5</v>
      </c>
      <c r="M28" s="7">
        <v>3</v>
      </c>
      <c r="N28" s="7">
        <v>3</v>
      </c>
      <c r="O28" s="7">
        <v>5</v>
      </c>
      <c r="P28" s="7">
        <v>3</v>
      </c>
      <c r="Q28" s="7">
        <v>3</v>
      </c>
      <c r="R28" s="7">
        <v>3</v>
      </c>
      <c r="S28" s="7">
        <v>3</v>
      </c>
      <c r="T28" s="7">
        <v>7</v>
      </c>
      <c r="U28" s="7">
        <v>3</v>
      </c>
      <c r="V28" s="7">
        <v>3</v>
      </c>
      <c r="W28" s="7">
        <v>66</v>
      </c>
      <c r="X28" s="7">
        <v>8</v>
      </c>
      <c r="Y28" s="79">
        <v>22</v>
      </c>
    </row>
    <row r="29" spans="1:25" ht="18" customHeight="1">
      <c r="A29" s="36">
        <v>43900.563194444447</v>
      </c>
      <c r="B29" s="37">
        <v>13</v>
      </c>
      <c r="C29" s="38" t="s">
        <v>82</v>
      </c>
      <c r="D29" s="19"/>
      <c r="E29" s="7">
        <v>4</v>
      </c>
      <c r="F29" s="7">
        <v>2</v>
      </c>
      <c r="G29" s="7">
        <v>3</v>
      </c>
      <c r="H29" s="7">
        <v>4</v>
      </c>
      <c r="I29" s="7">
        <v>5</v>
      </c>
      <c r="J29" s="7">
        <v>4</v>
      </c>
      <c r="K29" s="7">
        <v>3</v>
      </c>
      <c r="L29" s="7">
        <v>5</v>
      </c>
      <c r="M29" s="7">
        <v>3</v>
      </c>
      <c r="N29" s="7">
        <v>3</v>
      </c>
      <c r="O29" s="7">
        <v>6</v>
      </c>
      <c r="P29" s="7">
        <v>4</v>
      </c>
      <c r="Q29" s="7">
        <v>3</v>
      </c>
      <c r="R29" s="7">
        <v>3</v>
      </c>
      <c r="S29" s="7">
        <v>4</v>
      </c>
      <c r="T29" s="7">
        <v>3</v>
      </c>
      <c r="U29" s="7">
        <v>3</v>
      </c>
      <c r="V29" s="7">
        <v>4</v>
      </c>
      <c r="W29" s="7">
        <v>66</v>
      </c>
      <c r="X29" s="7">
        <v>8</v>
      </c>
      <c r="Y29" s="79">
        <v>22</v>
      </c>
    </row>
    <row r="30" spans="1:25" ht="18" customHeight="1">
      <c r="A30" s="36">
        <v>43900.563194444447</v>
      </c>
      <c r="B30" s="37">
        <v>9</v>
      </c>
      <c r="C30" s="38" t="s">
        <v>85</v>
      </c>
      <c r="D30" s="19"/>
      <c r="E30" s="7">
        <v>3</v>
      </c>
      <c r="F30" s="7">
        <v>5</v>
      </c>
      <c r="G30" s="7">
        <v>4</v>
      </c>
      <c r="H30" s="7">
        <v>4</v>
      </c>
      <c r="I30" s="7">
        <v>3</v>
      </c>
      <c r="J30" s="7">
        <v>4</v>
      </c>
      <c r="K30" s="7">
        <v>4</v>
      </c>
      <c r="L30" s="7">
        <v>5</v>
      </c>
      <c r="M30" s="7">
        <v>3</v>
      </c>
      <c r="N30" s="7">
        <v>3</v>
      </c>
      <c r="O30" s="7">
        <v>4</v>
      </c>
      <c r="P30" s="7">
        <v>3</v>
      </c>
      <c r="Q30" s="7">
        <v>3</v>
      </c>
      <c r="R30" s="7">
        <v>2</v>
      </c>
      <c r="S30" s="7">
        <v>3</v>
      </c>
      <c r="T30" s="7">
        <v>4</v>
      </c>
      <c r="U30" s="7">
        <v>5</v>
      </c>
      <c r="V30" s="7">
        <v>4</v>
      </c>
      <c r="W30" s="7">
        <v>66</v>
      </c>
      <c r="X30" s="7">
        <v>8</v>
      </c>
      <c r="Y30" s="79">
        <v>22</v>
      </c>
    </row>
    <row r="31" spans="1:25" ht="18" customHeight="1">
      <c r="A31" s="43">
        <v>43931.375694444447</v>
      </c>
      <c r="B31" s="44">
        <v>11</v>
      </c>
      <c r="C31" s="45" t="s">
        <v>83</v>
      </c>
      <c r="D31" s="19"/>
      <c r="E31" s="7">
        <v>4</v>
      </c>
      <c r="F31" s="7">
        <v>3</v>
      </c>
      <c r="G31" s="7">
        <v>4</v>
      </c>
      <c r="H31" s="7">
        <v>3</v>
      </c>
      <c r="I31" s="7">
        <v>3</v>
      </c>
      <c r="J31" s="7">
        <v>3</v>
      </c>
      <c r="K31" s="7">
        <v>3</v>
      </c>
      <c r="L31" s="7">
        <v>4</v>
      </c>
      <c r="M31" s="7">
        <v>4</v>
      </c>
      <c r="N31" s="7">
        <v>4</v>
      </c>
      <c r="O31" s="7">
        <v>5</v>
      </c>
      <c r="P31" s="7">
        <v>3</v>
      </c>
      <c r="Q31" s="7">
        <v>5</v>
      </c>
      <c r="R31" s="7">
        <v>3</v>
      </c>
      <c r="S31" s="7">
        <v>2</v>
      </c>
      <c r="T31" s="7">
        <v>2</v>
      </c>
      <c r="U31" s="7">
        <v>6</v>
      </c>
      <c r="V31" s="7">
        <v>5</v>
      </c>
      <c r="W31" s="7">
        <v>66</v>
      </c>
      <c r="X31" s="7">
        <v>8</v>
      </c>
      <c r="Y31" s="79">
        <v>22</v>
      </c>
    </row>
    <row r="32" spans="1:25" ht="18" customHeight="1">
      <c r="A32" s="43">
        <v>43931.375694444447</v>
      </c>
      <c r="B32" s="44">
        <v>8</v>
      </c>
      <c r="C32" s="46" t="s">
        <v>84</v>
      </c>
      <c r="D32" s="19"/>
      <c r="E32" s="7">
        <v>4</v>
      </c>
      <c r="F32" s="7">
        <v>4</v>
      </c>
      <c r="G32" s="7">
        <v>3</v>
      </c>
      <c r="H32" s="7">
        <v>3</v>
      </c>
      <c r="I32" s="7">
        <v>4</v>
      </c>
      <c r="J32" s="7">
        <v>3</v>
      </c>
      <c r="K32" s="7">
        <v>4</v>
      </c>
      <c r="L32" s="7">
        <v>5</v>
      </c>
      <c r="M32" s="7">
        <v>3</v>
      </c>
      <c r="N32" s="7">
        <v>3</v>
      </c>
      <c r="O32" s="7">
        <v>5</v>
      </c>
      <c r="P32" s="7">
        <v>3</v>
      </c>
      <c r="Q32" s="7">
        <v>4</v>
      </c>
      <c r="R32" s="7">
        <v>3</v>
      </c>
      <c r="S32" s="7">
        <v>3</v>
      </c>
      <c r="T32" s="7">
        <v>3</v>
      </c>
      <c r="U32" s="7">
        <v>5</v>
      </c>
      <c r="V32" s="7">
        <v>4</v>
      </c>
      <c r="W32" s="7">
        <v>66</v>
      </c>
      <c r="X32" s="7">
        <v>8</v>
      </c>
      <c r="Y32" s="79">
        <v>22</v>
      </c>
    </row>
    <row r="33" spans="1:25" ht="18" customHeight="1">
      <c r="A33" s="43">
        <v>43931.375694444447</v>
      </c>
      <c r="B33" s="44">
        <v>6</v>
      </c>
      <c r="C33" s="45" t="s">
        <v>86</v>
      </c>
      <c r="D33" s="19"/>
      <c r="E33" s="7">
        <v>4</v>
      </c>
      <c r="F33" s="7">
        <v>4</v>
      </c>
      <c r="G33" s="7">
        <v>4</v>
      </c>
      <c r="H33" s="7">
        <v>6</v>
      </c>
      <c r="I33" s="7">
        <v>3</v>
      </c>
      <c r="J33" s="7">
        <v>4</v>
      </c>
      <c r="K33" s="7">
        <v>4</v>
      </c>
      <c r="L33" s="7">
        <v>4</v>
      </c>
      <c r="M33" s="7">
        <v>4</v>
      </c>
      <c r="N33" s="7">
        <v>3</v>
      </c>
      <c r="O33" s="7">
        <v>6</v>
      </c>
      <c r="P33" s="7">
        <v>3</v>
      </c>
      <c r="Q33" s="7">
        <v>3</v>
      </c>
      <c r="R33" s="7">
        <v>3</v>
      </c>
      <c r="S33" s="7">
        <v>2</v>
      </c>
      <c r="T33" s="7">
        <v>3</v>
      </c>
      <c r="U33" s="7">
        <v>3</v>
      </c>
      <c r="V33" s="7">
        <v>5</v>
      </c>
      <c r="W33" s="7">
        <v>68</v>
      </c>
      <c r="X33" s="7">
        <v>10</v>
      </c>
      <c r="Y33" s="79">
        <v>27</v>
      </c>
    </row>
    <row r="34" spans="1:25" ht="18" customHeight="1">
      <c r="A34" s="43">
        <v>43931.375694444447</v>
      </c>
      <c r="B34" s="44">
        <v>13</v>
      </c>
      <c r="C34" s="45" t="s">
        <v>87</v>
      </c>
      <c r="D34" s="19"/>
      <c r="E34" s="7">
        <v>3</v>
      </c>
      <c r="F34" s="7">
        <v>5</v>
      </c>
      <c r="G34" s="7">
        <v>3</v>
      </c>
      <c r="H34" s="7">
        <v>4</v>
      </c>
      <c r="I34" s="7">
        <v>4</v>
      </c>
      <c r="J34" s="7">
        <v>4</v>
      </c>
      <c r="K34" s="7">
        <v>4</v>
      </c>
      <c r="L34" s="7">
        <v>5</v>
      </c>
      <c r="M34" s="7">
        <v>3</v>
      </c>
      <c r="N34" s="7">
        <v>3</v>
      </c>
      <c r="O34" s="7">
        <v>5</v>
      </c>
      <c r="P34" s="7">
        <v>3</v>
      </c>
      <c r="Q34" s="7">
        <v>2</v>
      </c>
      <c r="R34" s="7">
        <v>2</v>
      </c>
      <c r="S34" s="7">
        <v>4</v>
      </c>
      <c r="T34" s="7">
        <v>4</v>
      </c>
      <c r="U34" s="7">
        <v>5</v>
      </c>
      <c r="V34" s="7">
        <v>5</v>
      </c>
      <c r="W34" s="7">
        <v>68</v>
      </c>
      <c r="X34" s="7">
        <v>10</v>
      </c>
      <c r="Y34" s="79">
        <v>27</v>
      </c>
    </row>
    <row r="35" spans="1:25" ht="18" customHeight="1">
      <c r="A35" s="33">
        <v>43900.375694444447</v>
      </c>
      <c r="B35" s="34">
        <v>8</v>
      </c>
      <c r="C35" s="35" t="s">
        <v>88</v>
      </c>
      <c r="D35" s="19"/>
      <c r="E35" s="7">
        <v>4</v>
      </c>
      <c r="F35" s="7">
        <v>4</v>
      </c>
      <c r="G35" s="7">
        <v>4</v>
      </c>
      <c r="H35" s="7">
        <v>4</v>
      </c>
      <c r="I35" s="7">
        <v>3</v>
      </c>
      <c r="J35" s="7">
        <v>3</v>
      </c>
      <c r="K35" s="7">
        <v>3</v>
      </c>
      <c r="L35" s="7">
        <v>5</v>
      </c>
      <c r="M35" s="7">
        <v>3</v>
      </c>
      <c r="N35" s="7">
        <v>3</v>
      </c>
      <c r="O35" s="7">
        <v>5</v>
      </c>
      <c r="P35" s="7">
        <v>4</v>
      </c>
      <c r="Q35" s="7">
        <v>4</v>
      </c>
      <c r="R35" s="7">
        <v>3</v>
      </c>
      <c r="S35" s="7">
        <v>4</v>
      </c>
      <c r="T35" s="7">
        <v>4</v>
      </c>
      <c r="U35" s="7">
        <v>4</v>
      </c>
      <c r="V35" s="7">
        <v>5</v>
      </c>
      <c r="W35" s="7">
        <v>69</v>
      </c>
      <c r="X35" s="7">
        <v>11</v>
      </c>
      <c r="Y35" s="79">
        <v>29</v>
      </c>
    </row>
    <row r="36" spans="1:25" ht="18" customHeight="1">
      <c r="A36" s="33">
        <v>43900.375694444447</v>
      </c>
      <c r="B36" s="34">
        <v>7</v>
      </c>
      <c r="C36" s="35" t="s">
        <v>90</v>
      </c>
      <c r="D36" s="19"/>
      <c r="E36" s="7">
        <v>4</v>
      </c>
      <c r="F36" s="7">
        <v>5</v>
      </c>
      <c r="G36" s="7">
        <v>3</v>
      </c>
      <c r="H36" s="7">
        <v>5</v>
      </c>
      <c r="I36" s="7">
        <v>4</v>
      </c>
      <c r="J36" s="7">
        <v>3</v>
      </c>
      <c r="K36" s="7">
        <v>4</v>
      </c>
      <c r="L36" s="7">
        <v>4</v>
      </c>
      <c r="M36" s="7">
        <v>3</v>
      </c>
      <c r="N36" s="7">
        <v>3</v>
      </c>
      <c r="O36" s="7">
        <v>7</v>
      </c>
      <c r="P36" s="7">
        <v>3</v>
      </c>
      <c r="Q36" s="7">
        <v>2</v>
      </c>
      <c r="R36" s="7">
        <v>3</v>
      </c>
      <c r="S36" s="7">
        <v>4</v>
      </c>
      <c r="T36" s="7">
        <v>3</v>
      </c>
      <c r="U36" s="7">
        <v>4</v>
      </c>
      <c r="V36" s="7">
        <v>5</v>
      </c>
      <c r="W36" s="7">
        <v>69</v>
      </c>
      <c r="X36" s="7">
        <v>11</v>
      </c>
      <c r="Y36" s="79">
        <v>29</v>
      </c>
    </row>
    <row r="37" spans="1:25" ht="18" customHeight="1">
      <c r="A37" s="36">
        <v>43900.563194444447</v>
      </c>
      <c r="B37" s="37">
        <v>14</v>
      </c>
      <c r="C37" s="38" t="s">
        <v>89</v>
      </c>
      <c r="D37" s="19"/>
      <c r="E37" s="7">
        <v>4</v>
      </c>
      <c r="F37" s="7">
        <v>5</v>
      </c>
      <c r="G37" s="7">
        <v>3</v>
      </c>
      <c r="H37" s="7">
        <v>3</v>
      </c>
      <c r="I37" s="7">
        <v>3</v>
      </c>
      <c r="J37" s="7">
        <v>3</v>
      </c>
      <c r="K37" s="7">
        <v>3</v>
      </c>
      <c r="L37" s="7">
        <v>5</v>
      </c>
      <c r="M37" s="7">
        <v>5</v>
      </c>
      <c r="N37" s="7">
        <v>3</v>
      </c>
      <c r="O37" s="7">
        <v>7</v>
      </c>
      <c r="P37" s="7">
        <v>5</v>
      </c>
      <c r="Q37" s="7">
        <v>3</v>
      </c>
      <c r="R37" s="7">
        <v>2</v>
      </c>
      <c r="S37" s="7">
        <v>4</v>
      </c>
      <c r="T37" s="7">
        <v>3</v>
      </c>
      <c r="U37" s="7">
        <v>4</v>
      </c>
      <c r="V37" s="7">
        <v>4</v>
      </c>
      <c r="W37" s="7">
        <v>69</v>
      </c>
      <c r="X37" s="7">
        <v>11</v>
      </c>
      <c r="Y37" s="79">
        <v>29</v>
      </c>
    </row>
    <row r="38" spans="1:25" ht="18" customHeight="1">
      <c r="A38" s="36">
        <v>43900.563194444447</v>
      </c>
      <c r="B38" s="37">
        <v>4</v>
      </c>
      <c r="C38" s="38" t="s">
        <v>91</v>
      </c>
      <c r="D38" s="19"/>
      <c r="E38" s="7">
        <v>4</v>
      </c>
      <c r="F38" s="7">
        <v>6</v>
      </c>
      <c r="G38" s="7">
        <v>4</v>
      </c>
      <c r="H38" s="7">
        <v>3</v>
      </c>
      <c r="I38" s="7">
        <v>3</v>
      </c>
      <c r="J38" s="7">
        <v>3</v>
      </c>
      <c r="K38" s="7">
        <v>4</v>
      </c>
      <c r="L38" s="7">
        <v>5</v>
      </c>
      <c r="M38" s="7">
        <v>3</v>
      </c>
      <c r="N38" s="7">
        <v>4</v>
      </c>
      <c r="O38" s="7">
        <v>6</v>
      </c>
      <c r="P38" s="7">
        <v>3</v>
      </c>
      <c r="Q38" s="7">
        <v>4</v>
      </c>
      <c r="R38" s="7">
        <v>3</v>
      </c>
      <c r="S38" s="7">
        <v>2</v>
      </c>
      <c r="T38" s="7">
        <v>4</v>
      </c>
      <c r="U38" s="7">
        <v>4</v>
      </c>
      <c r="V38" s="7">
        <v>5</v>
      </c>
      <c r="W38" s="7">
        <v>70</v>
      </c>
      <c r="X38" s="7">
        <v>12</v>
      </c>
      <c r="Y38" s="79">
        <v>32</v>
      </c>
    </row>
    <row r="39" spans="1:25" ht="18" customHeight="1">
      <c r="A39" s="36">
        <v>43900.563194444447</v>
      </c>
      <c r="B39" s="37">
        <v>7</v>
      </c>
      <c r="C39" s="38" t="s">
        <v>92</v>
      </c>
      <c r="D39" s="19"/>
      <c r="E39" s="7">
        <v>4</v>
      </c>
      <c r="F39" s="7">
        <v>5</v>
      </c>
      <c r="G39" s="7">
        <v>3</v>
      </c>
      <c r="H39" s="7">
        <v>3</v>
      </c>
      <c r="I39" s="7">
        <v>4</v>
      </c>
      <c r="J39" s="7">
        <v>4</v>
      </c>
      <c r="K39" s="7">
        <v>3</v>
      </c>
      <c r="L39" s="7">
        <v>4</v>
      </c>
      <c r="M39" s="7">
        <v>3</v>
      </c>
      <c r="N39" s="7">
        <v>3</v>
      </c>
      <c r="O39" s="7">
        <v>5</v>
      </c>
      <c r="P39" s="7">
        <v>3</v>
      </c>
      <c r="Q39" s="7">
        <v>4</v>
      </c>
      <c r="R39" s="7">
        <v>4</v>
      </c>
      <c r="S39" s="7">
        <v>4</v>
      </c>
      <c r="T39" s="7">
        <v>5</v>
      </c>
      <c r="U39" s="7">
        <v>3</v>
      </c>
      <c r="V39" s="7">
        <v>6</v>
      </c>
      <c r="W39" s="7">
        <v>70</v>
      </c>
      <c r="X39" s="7">
        <v>12</v>
      </c>
      <c r="Y39" s="79">
        <v>32</v>
      </c>
    </row>
    <row r="40" spans="1:25" ht="18" customHeight="1">
      <c r="A40" s="36">
        <v>43900.563194444447</v>
      </c>
      <c r="B40" s="37">
        <v>6</v>
      </c>
      <c r="C40" s="38" t="s">
        <v>93</v>
      </c>
      <c r="D40" s="19"/>
      <c r="E40" s="7">
        <v>3</v>
      </c>
      <c r="F40" s="7">
        <v>4</v>
      </c>
      <c r="G40" s="7">
        <v>4</v>
      </c>
      <c r="H40" s="7">
        <v>5</v>
      </c>
      <c r="I40" s="7">
        <v>3</v>
      </c>
      <c r="J40" s="7">
        <v>5</v>
      </c>
      <c r="K40" s="7">
        <v>4</v>
      </c>
      <c r="L40" s="7">
        <v>6</v>
      </c>
      <c r="M40" s="7">
        <v>3</v>
      </c>
      <c r="N40" s="7">
        <v>3</v>
      </c>
      <c r="O40" s="7">
        <v>6</v>
      </c>
      <c r="P40" s="7">
        <v>3</v>
      </c>
      <c r="Q40" s="7">
        <v>3</v>
      </c>
      <c r="R40" s="7">
        <v>3</v>
      </c>
      <c r="S40" s="7">
        <v>4</v>
      </c>
      <c r="T40" s="7">
        <v>4</v>
      </c>
      <c r="U40" s="7">
        <v>4</v>
      </c>
      <c r="V40" s="7">
        <v>4</v>
      </c>
      <c r="W40" s="7">
        <v>71</v>
      </c>
      <c r="X40" s="7">
        <v>13</v>
      </c>
      <c r="Y40" s="79">
        <v>34</v>
      </c>
    </row>
    <row r="41" spans="1:25" ht="18" customHeight="1">
      <c r="A41" s="43">
        <v>43931.375694444447</v>
      </c>
      <c r="B41" s="44">
        <v>4</v>
      </c>
      <c r="C41" s="46" t="s">
        <v>94</v>
      </c>
      <c r="D41" s="19"/>
      <c r="E41" s="7">
        <v>5</v>
      </c>
      <c r="F41" s="7">
        <v>6</v>
      </c>
      <c r="G41" s="7">
        <v>3</v>
      </c>
      <c r="H41" s="7">
        <v>5</v>
      </c>
      <c r="I41" s="7">
        <v>4</v>
      </c>
      <c r="J41" s="7">
        <v>5</v>
      </c>
      <c r="K41" s="7">
        <v>4</v>
      </c>
      <c r="L41" s="7">
        <v>6</v>
      </c>
      <c r="M41" s="7">
        <v>4</v>
      </c>
      <c r="N41" s="7">
        <v>4</v>
      </c>
      <c r="O41" s="7">
        <v>6</v>
      </c>
      <c r="P41" s="7">
        <v>3</v>
      </c>
      <c r="Q41" s="7">
        <v>3</v>
      </c>
      <c r="R41" s="7">
        <v>3</v>
      </c>
      <c r="S41" s="7">
        <v>3</v>
      </c>
      <c r="T41" s="7">
        <v>3</v>
      </c>
      <c r="U41" s="7">
        <v>4</v>
      </c>
      <c r="V41" s="7">
        <v>5</v>
      </c>
      <c r="W41" s="7">
        <v>76</v>
      </c>
      <c r="X41" s="7">
        <v>18</v>
      </c>
      <c r="Y41" s="79">
        <v>35</v>
      </c>
    </row>
    <row r="42" spans="1:25" ht="18" customHeight="1">
      <c r="A42" s="36">
        <v>43900.563194444447</v>
      </c>
      <c r="B42" s="37">
        <v>14</v>
      </c>
      <c r="C42" s="38" t="s">
        <v>95</v>
      </c>
      <c r="D42" s="19"/>
      <c r="E42" s="7">
        <v>5</v>
      </c>
      <c r="F42" s="7">
        <v>4</v>
      </c>
      <c r="G42" s="7">
        <v>3</v>
      </c>
      <c r="H42" s="7">
        <v>4</v>
      </c>
      <c r="I42" s="7">
        <v>4</v>
      </c>
      <c r="J42" s="7">
        <v>4</v>
      </c>
      <c r="K42" s="7">
        <v>4</v>
      </c>
      <c r="L42" s="7">
        <v>6</v>
      </c>
      <c r="M42" s="7">
        <v>4</v>
      </c>
      <c r="N42" s="7">
        <v>5</v>
      </c>
      <c r="O42" s="7">
        <v>5</v>
      </c>
      <c r="P42" s="7">
        <v>4</v>
      </c>
      <c r="Q42" s="7">
        <v>7</v>
      </c>
      <c r="R42" s="7">
        <v>4</v>
      </c>
      <c r="S42" s="7">
        <v>3</v>
      </c>
      <c r="T42" s="7">
        <v>3</v>
      </c>
      <c r="U42" s="7">
        <v>4</v>
      </c>
      <c r="V42" s="7">
        <v>6</v>
      </c>
      <c r="W42" s="7">
        <v>79</v>
      </c>
      <c r="X42" s="7">
        <v>21</v>
      </c>
      <c r="Y42" s="79">
        <v>36</v>
      </c>
    </row>
    <row r="43" spans="1:25" ht="18" customHeight="1">
      <c r="A43" s="36">
        <v>43900.563194444447</v>
      </c>
      <c r="B43" s="37">
        <v>11</v>
      </c>
      <c r="C43" s="38" t="s">
        <v>96</v>
      </c>
      <c r="D43" s="19"/>
      <c r="E43" s="7">
        <v>3</v>
      </c>
      <c r="F43" s="7">
        <v>7</v>
      </c>
      <c r="G43" s="7">
        <v>3</v>
      </c>
      <c r="H43" s="7">
        <v>3</v>
      </c>
      <c r="I43" s="7">
        <v>6</v>
      </c>
      <c r="J43" s="7">
        <v>4</v>
      </c>
      <c r="K43" s="7">
        <v>5</v>
      </c>
      <c r="L43" s="7">
        <v>6</v>
      </c>
      <c r="M43" s="7">
        <v>5</v>
      </c>
      <c r="N43" s="7">
        <v>3</v>
      </c>
      <c r="O43" s="7">
        <v>9</v>
      </c>
      <c r="P43" s="7">
        <v>3</v>
      </c>
      <c r="Q43" s="7">
        <v>3</v>
      </c>
      <c r="R43" s="7">
        <v>3</v>
      </c>
      <c r="S43" s="7">
        <v>3</v>
      </c>
      <c r="T43" s="7">
        <v>5</v>
      </c>
      <c r="U43" s="7">
        <v>9</v>
      </c>
      <c r="V43" s="7">
        <v>5</v>
      </c>
      <c r="W43" s="7">
        <v>85</v>
      </c>
      <c r="X43" s="7">
        <v>27</v>
      </c>
      <c r="Y43" s="79">
        <v>37</v>
      </c>
    </row>
    <row r="44" spans="1:25" ht="18" customHeight="1">
      <c r="A44" s="43">
        <v>43931.375694444447</v>
      </c>
      <c r="B44" s="44">
        <v>7</v>
      </c>
      <c r="C44" s="46" t="s">
        <v>97</v>
      </c>
      <c r="D44" s="19"/>
      <c r="E44" s="7">
        <v>4</v>
      </c>
      <c r="F44" s="7">
        <v>5</v>
      </c>
      <c r="G44" s="7">
        <v>4</v>
      </c>
      <c r="H44" s="7">
        <v>5</v>
      </c>
      <c r="I44" s="7">
        <v>5</v>
      </c>
      <c r="J44" s="7">
        <v>4</v>
      </c>
      <c r="K44" s="7">
        <v>4</v>
      </c>
      <c r="L44" s="7">
        <v>6</v>
      </c>
      <c r="M44" s="7">
        <v>5</v>
      </c>
      <c r="N44" s="7">
        <v>4</v>
      </c>
      <c r="O44" s="7">
        <v>8</v>
      </c>
      <c r="P44" s="7">
        <v>5</v>
      </c>
      <c r="Q44" s="7">
        <v>3</v>
      </c>
      <c r="R44" s="7">
        <v>4</v>
      </c>
      <c r="S44" s="7">
        <v>3</v>
      </c>
      <c r="T44" s="7">
        <v>6</v>
      </c>
      <c r="U44" s="7">
        <v>5</v>
      </c>
      <c r="V44" s="7">
        <v>6</v>
      </c>
      <c r="W44" s="7">
        <v>86</v>
      </c>
      <c r="X44" s="7">
        <v>28</v>
      </c>
      <c r="Y44" s="79">
        <v>38</v>
      </c>
    </row>
    <row r="45" spans="1:25" ht="18" customHeight="1"/>
  </sheetData>
  <sortState ref="A7:Y44">
    <sortCondition ref="X7:X44"/>
  </sortState>
  <mergeCells count="6">
    <mergeCell ref="Y5:Y6"/>
    <mergeCell ref="B1:W1"/>
    <mergeCell ref="B3:W3"/>
    <mergeCell ref="B5:B6"/>
    <mergeCell ref="C5:C6"/>
    <mergeCell ref="W5:W6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Y44"/>
  <sheetViews>
    <sheetView workbookViewId="0">
      <selection activeCell="A3" sqref="A3:W3"/>
    </sheetView>
  </sheetViews>
  <sheetFormatPr baseColWidth="10" defaultRowHeight="15"/>
  <cols>
    <col min="1" max="1" width="15.7109375" style="6" bestFit="1" customWidth="1"/>
    <col min="2" max="2" width="4.7109375" style="6" customWidth="1"/>
    <col min="3" max="3" width="54.140625" style="12" customWidth="1"/>
    <col min="4" max="9" width="5.7109375" style="6" customWidth="1"/>
    <col min="10" max="10" width="5.7109375" style="14" customWidth="1"/>
    <col min="11" max="12" width="5.7109375" style="6" customWidth="1"/>
    <col min="13" max="13" width="5.7109375" style="14" customWidth="1"/>
    <col min="14" max="24" width="5.7109375" style="6" customWidth="1"/>
    <col min="25" max="25" width="4.7109375" style="14" customWidth="1"/>
    <col min="26" max="16384" width="11.42578125" style="6"/>
  </cols>
  <sheetData>
    <row r="1" spans="1:25" ht="30" customHeight="1">
      <c r="A1" s="100" t="s">
        <v>21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60"/>
    </row>
    <row r="2" spans="1:25">
      <c r="J2" s="6"/>
      <c r="L2" s="13"/>
      <c r="M2" s="6"/>
      <c r="U2" s="14"/>
      <c r="W2" s="14"/>
    </row>
    <row r="3" spans="1:25" ht="30" customHeight="1">
      <c r="A3" s="100" t="s">
        <v>19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60"/>
    </row>
    <row r="4" spans="1:25">
      <c r="J4" s="6"/>
      <c r="M4" s="6"/>
    </row>
    <row r="5" spans="1:25">
      <c r="A5" s="25"/>
      <c r="B5" s="54" t="s">
        <v>18</v>
      </c>
      <c r="C5" s="56" t="s">
        <v>0</v>
      </c>
      <c r="D5" s="16" t="s">
        <v>11</v>
      </c>
      <c r="E5" s="20" t="s">
        <v>2</v>
      </c>
      <c r="F5" s="20" t="s">
        <v>3</v>
      </c>
      <c r="G5" s="20" t="s">
        <v>4</v>
      </c>
      <c r="H5" s="20" t="s">
        <v>5</v>
      </c>
      <c r="I5" s="20" t="s">
        <v>6</v>
      </c>
      <c r="J5" s="20" t="s">
        <v>7</v>
      </c>
      <c r="K5" s="20" t="s">
        <v>8</v>
      </c>
      <c r="L5" s="20" t="s">
        <v>9</v>
      </c>
      <c r="M5" s="20" t="s">
        <v>10</v>
      </c>
      <c r="N5" s="20">
        <v>10</v>
      </c>
      <c r="O5" s="20">
        <v>11</v>
      </c>
      <c r="P5" s="20">
        <v>12</v>
      </c>
      <c r="Q5" s="20">
        <v>13</v>
      </c>
      <c r="R5" s="20">
        <v>14</v>
      </c>
      <c r="S5" s="20">
        <v>15</v>
      </c>
      <c r="T5" s="20">
        <v>16</v>
      </c>
      <c r="U5" s="20">
        <v>17</v>
      </c>
      <c r="V5" s="20">
        <v>18</v>
      </c>
      <c r="W5" s="56" t="s">
        <v>1</v>
      </c>
      <c r="X5" s="20"/>
      <c r="Y5" s="77" t="s">
        <v>14</v>
      </c>
    </row>
    <row r="6" spans="1:25" s="14" customFormat="1" ht="15" customHeight="1">
      <c r="A6" s="17"/>
      <c r="B6" s="55"/>
      <c r="C6" s="57"/>
      <c r="D6" s="16" t="s">
        <v>20</v>
      </c>
      <c r="E6" s="18">
        <v>3</v>
      </c>
      <c r="F6" s="18">
        <v>3</v>
      </c>
      <c r="G6" s="18">
        <v>3</v>
      </c>
      <c r="H6" s="18">
        <v>3</v>
      </c>
      <c r="I6" s="18">
        <v>3</v>
      </c>
      <c r="J6" s="18">
        <v>3</v>
      </c>
      <c r="K6" s="18">
        <v>3</v>
      </c>
      <c r="L6" s="18">
        <v>4</v>
      </c>
      <c r="M6" s="18">
        <v>3</v>
      </c>
      <c r="N6" s="18">
        <v>3</v>
      </c>
      <c r="O6" s="18">
        <v>4</v>
      </c>
      <c r="P6" s="18">
        <v>3</v>
      </c>
      <c r="Q6" s="18">
        <v>3</v>
      </c>
      <c r="R6" s="18">
        <v>3</v>
      </c>
      <c r="S6" s="18">
        <v>3</v>
      </c>
      <c r="T6" s="18">
        <v>3</v>
      </c>
      <c r="U6" s="18">
        <v>4</v>
      </c>
      <c r="V6" s="18">
        <v>4</v>
      </c>
      <c r="W6" s="58"/>
      <c r="X6" s="18">
        <v>58</v>
      </c>
      <c r="Y6" s="78"/>
    </row>
    <row r="7" spans="1:25" ht="18" customHeight="1">
      <c r="A7" s="74">
        <v>43931.375</v>
      </c>
      <c r="B7" s="75">
        <v>12</v>
      </c>
      <c r="C7" s="76" t="s">
        <v>23</v>
      </c>
      <c r="D7" s="19"/>
      <c r="E7" s="17">
        <v>3</v>
      </c>
      <c r="F7" s="17">
        <v>2</v>
      </c>
      <c r="G7" s="17">
        <v>2</v>
      </c>
      <c r="H7" s="17">
        <v>3</v>
      </c>
      <c r="I7" s="17">
        <v>3</v>
      </c>
      <c r="J7" s="17">
        <v>3</v>
      </c>
      <c r="K7" s="17">
        <v>2</v>
      </c>
      <c r="L7" s="17">
        <v>3</v>
      </c>
      <c r="M7" s="17">
        <v>3</v>
      </c>
      <c r="N7" s="17">
        <v>2</v>
      </c>
      <c r="O7" s="17">
        <v>4</v>
      </c>
      <c r="P7" s="17">
        <v>2</v>
      </c>
      <c r="Q7" s="17">
        <v>2</v>
      </c>
      <c r="R7" s="17">
        <v>2</v>
      </c>
      <c r="S7" s="17">
        <v>2</v>
      </c>
      <c r="T7" s="17">
        <v>3</v>
      </c>
      <c r="U7" s="17">
        <v>3</v>
      </c>
      <c r="V7" s="17">
        <v>3</v>
      </c>
      <c r="W7" s="17">
        <v>47</v>
      </c>
      <c r="X7" s="17">
        <v>-11</v>
      </c>
      <c r="Y7" s="79">
        <v>1</v>
      </c>
    </row>
    <row r="8" spans="1:25" ht="18" customHeight="1">
      <c r="A8" s="74">
        <v>43931.375</v>
      </c>
      <c r="B8" s="75">
        <v>3</v>
      </c>
      <c r="C8" s="76" t="s">
        <v>24</v>
      </c>
      <c r="D8" s="19"/>
      <c r="E8" s="17">
        <v>3</v>
      </c>
      <c r="F8" s="17">
        <v>2</v>
      </c>
      <c r="G8" s="17">
        <v>3</v>
      </c>
      <c r="H8" s="17">
        <v>3</v>
      </c>
      <c r="I8" s="17">
        <v>3</v>
      </c>
      <c r="J8" s="17">
        <v>2</v>
      </c>
      <c r="K8" s="17">
        <v>3</v>
      </c>
      <c r="L8" s="17">
        <v>2</v>
      </c>
      <c r="M8" s="17">
        <v>3</v>
      </c>
      <c r="N8" s="17">
        <v>2</v>
      </c>
      <c r="O8" s="17">
        <v>4</v>
      </c>
      <c r="P8" s="17">
        <v>2</v>
      </c>
      <c r="Q8" s="17">
        <v>3</v>
      </c>
      <c r="R8" s="17">
        <v>2</v>
      </c>
      <c r="S8" s="17">
        <v>3</v>
      </c>
      <c r="T8" s="17">
        <v>2</v>
      </c>
      <c r="U8" s="17">
        <v>2</v>
      </c>
      <c r="V8" s="17">
        <v>3</v>
      </c>
      <c r="W8" s="17">
        <v>47</v>
      </c>
      <c r="X8" s="17">
        <v>-11</v>
      </c>
      <c r="Y8" s="79">
        <v>1</v>
      </c>
    </row>
    <row r="9" spans="1:25" ht="18" customHeight="1">
      <c r="A9" s="74">
        <v>43931.375</v>
      </c>
      <c r="B9" s="75">
        <v>13</v>
      </c>
      <c r="C9" s="76" t="s">
        <v>25</v>
      </c>
      <c r="D9" s="19"/>
      <c r="E9" s="17">
        <v>3</v>
      </c>
      <c r="F9" s="17">
        <v>2</v>
      </c>
      <c r="G9" s="17">
        <v>2</v>
      </c>
      <c r="H9" s="17">
        <v>2</v>
      </c>
      <c r="I9" s="17">
        <v>3</v>
      </c>
      <c r="J9" s="17">
        <v>3</v>
      </c>
      <c r="K9" s="17">
        <v>3</v>
      </c>
      <c r="L9" s="17">
        <v>3</v>
      </c>
      <c r="M9" s="17">
        <v>2</v>
      </c>
      <c r="N9" s="17">
        <v>3</v>
      </c>
      <c r="O9" s="17">
        <v>4</v>
      </c>
      <c r="P9" s="17">
        <v>2</v>
      </c>
      <c r="Q9" s="17">
        <v>3</v>
      </c>
      <c r="R9" s="17">
        <v>2</v>
      </c>
      <c r="S9" s="17">
        <v>3</v>
      </c>
      <c r="T9" s="17">
        <v>2</v>
      </c>
      <c r="U9" s="17">
        <v>3</v>
      </c>
      <c r="V9" s="17">
        <v>3</v>
      </c>
      <c r="W9" s="17">
        <v>48</v>
      </c>
      <c r="X9" s="17">
        <v>-10</v>
      </c>
      <c r="Y9" s="79">
        <v>3</v>
      </c>
    </row>
    <row r="10" spans="1:25" ht="18" customHeight="1">
      <c r="A10" s="68">
        <v>43900.375</v>
      </c>
      <c r="B10" s="69">
        <v>9</v>
      </c>
      <c r="C10" s="70" t="s">
        <v>26</v>
      </c>
      <c r="D10" s="19"/>
      <c r="E10" s="7">
        <v>3</v>
      </c>
      <c r="F10" s="7">
        <v>2</v>
      </c>
      <c r="G10" s="7">
        <v>2</v>
      </c>
      <c r="H10" s="7">
        <v>3</v>
      </c>
      <c r="I10" s="7">
        <v>3</v>
      </c>
      <c r="J10" s="7">
        <v>3</v>
      </c>
      <c r="K10" s="7">
        <v>3</v>
      </c>
      <c r="L10" s="7">
        <v>3</v>
      </c>
      <c r="M10" s="7">
        <v>3</v>
      </c>
      <c r="N10" s="7">
        <v>2</v>
      </c>
      <c r="O10" s="7">
        <v>4</v>
      </c>
      <c r="P10" s="7">
        <v>2</v>
      </c>
      <c r="Q10" s="7">
        <v>3</v>
      </c>
      <c r="R10" s="7">
        <v>2</v>
      </c>
      <c r="S10" s="7">
        <v>2</v>
      </c>
      <c r="T10" s="7">
        <v>3</v>
      </c>
      <c r="U10" s="7">
        <v>3</v>
      </c>
      <c r="V10" s="7">
        <v>4</v>
      </c>
      <c r="W10" s="7">
        <v>50</v>
      </c>
      <c r="X10" s="7">
        <v>-8</v>
      </c>
      <c r="Y10" s="79">
        <v>4</v>
      </c>
    </row>
    <row r="11" spans="1:25" ht="18" customHeight="1">
      <c r="A11" s="74">
        <v>43931.375</v>
      </c>
      <c r="B11" s="75">
        <v>10</v>
      </c>
      <c r="C11" s="76" t="s">
        <v>27</v>
      </c>
      <c r="D11" s="19"/>
      <c r="E11" s="17">
        <v>3</v>
      </c>
      <c r="F11" s="17">
        <v>3</v>
      </c>
      <c r="G11" s="17">
        <v>3</v>
      </c>
      <c r="H11" s="17">
        <v>2</v>
      </c>
      <c r="I11" s="17">
        <v>3</v>
      </c>
      <c r="J11" s="17">
        <v>3</v>
      </c>
      <c r="K11" s="17">
        <v>3</v>
      </c>
      <c r="L11" s="17">
        <v>3</v>
      </c>
      <c r="M11" s="17">
        <v>3</v>
      </c>
      <c r="N11" s="17">
        <v>2</v>
      </c>
      <c r="O11" s="17">
        <v>3</v>
      </c>
      <c r="P11" s="17">
        <v>2</v>
      </c>
      <c r="Q11" s="17">
        <v>2</v>
      </c>
      <c r="R11" s="17">
        <v>2</v>
      </c>
      <c r="S11" s="17">
        <v>3</v>
      </c>
      <c r="T11" s="17">
        <v>3</v>
      </c>
      <c r="U11" s="17">
        <v>3</v>
      </c>
      <c r="V11" s="17">
        <v>4</v>
      </c>
      <c r="W11" s="17">
        <v>50</v>
      </c>
      <c r="X11" s="17">
        <v>-8</v>
      </c>
      <c r="Y11" s="79">
        <v>4</v>
      </c>
    </row>
    <row r="12" spans="1:25" ht="18" customHeight="1">
      <c r="A12" s="68">
        <v>43900.375</v>
      </c>
      <c r="B12" s="69">
        <v>3</v>
      </c>
      <c r="C12" s="70" t="s">
        <v>30</v>
      </c>
      <c r="D12" s="19"/>
      <c r="E12" s="7">
        <v>3</v>
      </c>
      <c r="F12" s="7">
        <v>2</v>
      </c>
      <c r="G12" s="7">
        <v>3</v>
      </c>
      <c r="H12" s="7">
        <v>3</v>
      </c>
      <c r="I12" s="7">
        <v>2</v>
      </c>
      <c r="J12" s="7">
        <v>3</v>
      </c>
      <c r="K12" s="7">
        <v>3</v>
      </c>
      <c r="L12" s="7">
        <v>4</v>
      </c>
      <c r="M12" s="7">
        <v>2</v>
      </c>
      <c r="N12" s="7">
        <v>3</v>
      </c>
      <c r="O12" s="7">
        <v>3</v>
      </c>
      <c r="P12" s="7">
        <v>2</v>
      </c>
      <c r="Q12" s="7">
        <v>3</v>
      </c>
      <c r="R12" s="7">
        <v>2</v>
      </c>
      <c r="S12" s="7">
        <v>3</v>
      </c>
      <c r="T12" s="7">
        <v>3</v>
      </c>
      <c r="U12" s="7">
        <v>3</v>
      </c>
      <c r="V12" s="7">
        <v>4</v>
      </c>
      <c r="W12" s="7">
        <v>51</v>
      </c>
      <c r="X12" s="7">
        <v>-7</v>
      </c>
      <c r="Y12" s="79">
        <v>6</v>
      </c>
    </row>
    <row r="13" spans="1:25" ht="18" customHeight="1">
      <c r="A13" s="71">
        <v>43900.5625</v>
      </c>
      <c r="B13" s="72">
        <v>12</v>
      </c>
      <c r="C13" s="73" t="s">
        <v>29</v>
      </c>
      <c r="D13" s="19"/>
      <c r="E13" s="17">
        <v>2</v>
      </c>
      <c r="F13" s="17">
        <v>2</v>
      </c>
      <c r="G13" s="17">
        <v>3</v>
      </c>
      <c r="H13" s="17">
        <v>3</v>
      </c>
      <c r="I13" s="17">
        <v>3</v>
      </c>
      <c r="J13" s="17">
        <v>3</v>
      </c>
      <c r="K13" s="17">
        <v>3</v>
      </c>
      <c r="L13" s="17">
        <v>3</v>
      </c>
      <c r="M13" s="17">
        <v>3</v>
      </c>
      <c r="N13" s="17">
        <v>3</v>
      </c>
      <c r="O13" s="17">
        <v>4</v>
      </c>
      <c r="P13" s="17">
        <v>2</v>
      </c>
      <c r="Q13" s="17">
        <v>3</v>
      </c>
      <c r="R13" s="17">
        <v>2</v>
      </c>
      <c r="S13" s="17">
        <v>3</v>
      </c>
      <c r="T13" s="17">
        <v>3</v>
      </c>
      <c r="U13" s="17">
        <v>3</v>
      </c>
      <c r="V13" s="17">
        <v>3</v>
      </c>
      <c r="W13" s="17">
        <v>51</v>
      </c>
      <c r="X13" s="17">
        <v>-7</v>
      </c>
      <c r="Y13" s="79">
        <v>6</v>
      </c>
    </row>
    <row r="14" spans="1:25" ht="18" customHeight="1">
      <c r="A14" s="74">
        <v>43931.375</v>
      </c>
      <c r="B14" s="75">
        <v>7</v>
      </c>
      <c r="C14" s="76" t="s">
        <v>28</v>
      </c>
      <c r="D14" s="19"/>
      <c r="E14" s="17">
        <v>2</v>
      </c>
      <c r="F14" s="17">
        <v>2</v>
      </c>
      <c r="G14" s="17">
        <v>2</v>
      </c>
      <c r="H14" s="17">
        <v>4</v>
      </c>
      <c r="I14" s="17">
        <v>3</v>
      </c>
      <c r="J14" s="17">
        <v>3</v>
      </c>
      <c r="K14" s="17">
        <v>3</v>
      </c>
      <c r="L14" s="17">
        <v>3</v>
      </c>
      <c r="M14" s="17">
        <v>3</v>
      </c>
      <c r="N14" s="17">
        <v>3</v>
      </c>
      <c r="O14" s="17">
        <v>4</v>
      </c>
      <c r="P14" s="17">
        <v>2</v>
      </c>
      <c r="Q14" s="17">
        <v>2</v>
      </c>
      <c r="R14" s="17">
        <v>2</v>
      </c>
      <c r="S14" s="17">
        <v>3</v>
      </c>
      <c r="T14" s="17">
        <v>3</v>
      </c>
      <c r="U14" s="17">
        <v>3</v>
      </c>
      <c r="V14" s="17">
        <v>4</v>
      </c>
      <c r="W14" s="17">
        <v>51</v>
      </c>
      <c r="X14" s="17">
        <v>-7</v>
      </c>
      <c r="Y14" s="79">
        <v>6</v>
      </c>
    </row>
    <row r="15" spans="1:25" ht="18" customHeight="1">
      <c r="A15" s="74">
        <v>43931.375</v>
      </c>
      <c r="B15" s="75">
        <v>9</v>
      </c>
      <c r="C15" s="76" t="s">
        <v>31</v>
      </c>
      <c r="D15" s="19"/>
      <c r="E15" s="17">
        <v>3</v>
      </c>
      <c r="F15" s="17">
        <v>2</v>
      </c>
      <c r="G15" s="17">
        <v>2</v>
      </c>
      <c r="H15" s="17">
        <v>3</v>
      </c>
      <c r="I15" s="17">
        <v>3</v>
      </c>
      <c r="J15" s="17">
        <v>3</v>
      </c>
      <c r="K15" s="17">
        <v>3</v>
      </c>
      <c r="L15" s="17">
        <v>4</v>
      </c>
      <c r="M15" s="17">
        <v>3</v>
      </c>
      <c r="N15" s="17">
        <v>2</v>
      </c>
      <c r="O15" s="17">
        <v>4</v>
      </c>
      <c r="P15" s="17">
        <v>2</v>
      </c>
      <c r="Q15" s="17">
        <v>3</v>
      </c>
      <c r="R15" s="17">
        <v>2</v>
      </c>
      <c r="S15" s="17">
        <v>2</v>
      </c>
      <c r="T15" s="17">
        <v>3</v>
      </c>
      <c r="U15" s="17">
        <v>3</v>
      </c>
      <c r="V15" s="17">
        <v>4</v>
      </c>
      <c r="W15" s="17">
        <v>51</v>
      </c>
      <c r="X15" s="17">
        <v>-7</v>
      </c>
      <c r="Y15" s="79">
        <v>6</v>
      </c>
    </row>
    <row r="16" spans="1:25" ht="18" customHeight="1">
      <c r="A16" s="74">
        <v>43931.375</v>
      </c>
      <c r="B16" s="75">
        <v>8</v>
      </c>
      <c r="C16" s="76" t="s">
        <v>32</v>
      </c>
      <c r="D16" s="19"/>
      <c r="E16" s="17">
        <v>3</v>
      </c>
      <c r="F16" s="17">
        <v>2</v>
      </c>
      <c r="G16" s="17">
        <v>2</v>
      </c>
      <c r="H16" s="17">
        <v>2</v>
      </c>
      <c r="I16" s="17">
        <v>3</v>
      </c>
      <c r="J16" s="17">
        <v>3</v>
      </c>
      <c r="K16" s="17">
        <v>3</v>
      </c>
      <c r="L16" s="17">
        <v>3</v>
      </c>
      <c r="M16" s="17">
        <v>3</v>
      </c>
      <c r="N16" s="17">
        <v>3</v>
      </c>
      <c r="O16" s="17">
        <v>4</v>
      </c>
      <c r="P16" s="17">
        <v>2</v>
      </c>
      <c r="Q16" s="17">
        <v>3</v>
      </c>
      <c r="R16" s="17">
        <v>2</v>
      </c>
      <c r="S16" s="17">
        <v>3</v>
      </c>
      <c r="T16" s="17">
        <v>3</v>
      </c>
      <c r="U16" s="17">
        <v>3</v>
      </c>
      <c r="V16" s="17">
        <v>4</v>
      </c>
      <c r="W16" s="17">
        <v>51</v>
      </c>
      <c r="X16" s="17">
        <v>-7</v>
      </c>
      <c r="Y16" s="79">
        <v>6</v>
      </c>
    </row>
    <row r="17" spans="1:25" ht="18" customHeight="1">
      <c r="A17" s="68">
        <v>43900.375</v>
      </c>
      <c r="B17" s="69">
        <v>12</v>
      </c>
      <c r="C17" s="70" t="s">
        <v>33</v>
      </c>
      <c r="D17" s="19"/>
      <c r="E17" s="7">
        <v>3</v>
      </c>
      <c r="F17" s="7">
        <v>2</v>
      </c>
      <c r="G17" s="7">
        <v>2</v>
      </c>
      <c r="H17" s="7">
        <v>2</v>
      </c>
      <c r="I17" s="7">
        <v>3</v>
      </c>
      <c r="J17" s="7">
        <v>4</v>
      </c>
      <c r="K17" s="7">
        <v>3</v>
      </c>
      <c r="L17" s="7">
        <v>4</v>
      </c>
      <c r="M17" s="7">
        <v>3</v>
      </c>
      <c r="N17" s="7">
        <v>3</v>
      </c>
      <c r="O17" s="7">
        <v>4</v>
      </c>
      <c r="P17" s="7">
        <v>3</v>
      </c>
      <c r="Q17" s="7">
        <v>2</v>
      </c>
      <c r="R17" s="7">
        <v>3</v>
      </c>
      <c r="S17" s="7">
        <v>3</v>
      </c>
      <c r="T17" s="7">
        <v>2</v>
      </c>
      <c r="U17" s="7">
        <v>2</v>
      </c>
      <c r="V17" s="7">
        <v>4</v>
      </c>
      <c r="W17" s="7">
        <v>52</v>
      </c>
      <c r="X17" s="7">
        <v>-6</v>
      </c>
      <c r="Y17" s="79">
        <v>11</v>
      </c>
    </row>
    <row r="18" spans="1:25" ht="18" customHeight="1">
      <c r="A18" s="68">
        <v>43900.375</v>
      </c>
      <c r="B18" s="69">
        <v>10</v>
      </c>
      <c r="C18" s="70" t="s">
        <v>34</v>
      </c>
      <c r="D18" s="19"/>
      <c r="E18" s="7">
        <v>3</v>
      </c>
      <c r="F18" s="7">
        <v>4</v>
      </c>
      <c r="G18" s="7">
        <v>2</v>
      </c>
      <c r="H18" s="7">
        <v>3</v>
      </c>
      <c r="I18" s="7">
        <v>3</v>
      </c>
      <c r="J18" s="7">
        <v>3</v>
      </c>
      <c r="K18" s="7">
        <v>3</v>
      </c>
      <c r="L18" s="7">
        <v>3</v>
      </c>
      <c r="M18" s="7">
        <v>3</v>
      </c>
      <c r="N18" s="7">
        <v>2</v>
      </c>
      <c r="O18" s="7">
        <v>4</v>
      </c>
      <c r="P18" s="7">
        <v>3</v>
      </c>
      <c r="Q18" s="7">
        <v>2</v>
      </c>
      <c r="R18" s="7">
        <v>2</v>
      </c>
      <c r="S18" s="7">
        <v>2</v>
      </c>
      <c r="T18" s="7">
        <v>3</v>
      </c>
      <c r="U18" s="7">
        <v>3</v>
      </c>
      <c r="V18" s="7">
        <v>4</v>
      </c>
      <c r="W18" s="7">
        <v>52</v>
      </c>
      <c r="X18" s="7">
        <v>-6</v>
      </c>
      <c r="Y18" s="79">
        <v>11</v>
      </c>
    </row>
    <row r="19" spans="1:25" ht="18" customHeight="1">
      <c r="A19" s="68">
        <v>43900.375</v>
      </c>
      <c r="B19" s="69">
        <v>13</v>
      </c>
      <c r="C19" s="70" t="s">
        <v>40</v>
      </c>
      <c r="D19" s="19"/>
      <c r="E19" s="7">
        <v>3</v>
      </c>
      <c r="F19" s="7">
        <v>2</v>
      </c>
      <c r="G19" s="7">
        <v>2</v>
      </c>
      <c r="H19" s="7">
        <v>3</v>
      </c>
      <c r="I19" s="7">
        <v>3</v>
      </c>
      <c r="J19" s="7">
        <v>3</v>
      </c>
      <c r="K19" s="7">
        <v>3</v>
      </c>
      <c r="L19" s="7">
        <v>3</v>
      </c>
      <c r="M19" s="7">
        <v>3</v>
      </c>
      <c r="N19" s="7">
        <v>2</v>
      </c>
      <c r="O19" s="7">
        <v>5</v>
      </c>
      <c r="P19" s="7">
        <v>3</v>
      </c>
      <c r="Q19" s="7">
        <v>3</v>
      </c>
      <c r="R19" s="7">
        <v>2</v>
      </c>
      <c r="S19" s="7">
        <v>2</v>
      </c>
      <c r="T19" s="7">
        <v>3</v>
      </c>
      <c r="U19" s="7">
        <v>3</v>
      </c>
      <c r="V19" s="7">
        <v>4</v>
      </c>
      <c r="W19" s="7">
        <v>52</v>
      </c>
      <c r="X19" s="7">
        <v>-6</v>
      </c>
      <c r="Y19" s="79">
        <v>11</v>
      </c>
    </row>
    <row r="20" spans="1:25" ht="18" customHeight="1">
      <c r="A20" s="71">
        <v>43900.5625</v>
      </c>
      <c r="B20" s="72">
        <v>9</v>
      </c>
      <c r="C20" s="73" t="s">
        <v>35</v>
      </c>
      <c r="D20" s="19"/>
      <c r="E20" s="17">
        <v>3</v>
      </c>
      <c r="F20" s="17">
        <v>2</v>
      </c>
      <c r="G20" s="17">
        <v>3</v>
      </c>
      <c r="H20" s="17">
        <v>2</v>
      </c>
      <c r="I20" s="17">
        <v>3</v>
      </c>
      <c r="J20" s="17">
        <v>3</v>
      </c>
      <c r="K20" s="17">
        <v>3</v>
      </c>
      <c r="L20" s="17">
        <v>4</v>
      </c>
      <c r="M20" s="17">
        <v>3</v>
      </c>
      <c r="N20" s="17">
        <v>3</v>
      </c>
      <c r="O20" s="17">
        <v>4</v>
      </c>
      <c r="P20" s="17">
        <v>2</v>
      </c>
      <c r="Q20" s="17">
        <v>3</v>
      </c>
      <c r="R20" s="17">
        <v>2</v>
      </c>
      <c r="S20" s="17">
        <v>3</v>
      </c>
      <c r="T20" s="17">
        <v>2</v>
      </c>
      <c r="U20" s="17">
        <v>3</v>
      </c>
      <c r="V20" s="17">
        <v>4</v>
      </c>
      <c r="W20" s="17">
        <v>52</v>
      </c>
      <c r="X20" s="17">
        <v>-6</v>
      </c>
      <c r="Y20" s="79">
        <v>11</v>
      </c>
    </row>
    <row r="21" spans="1:25" ht="18" customHeight="1">
      <c r="A21" s="71">
        <v>43900.5625</v>
      </c>
      <c r="B21" s="72">
        <v>3</v>
      </c>
      <c r="C21" s="73" t="s">
        <v>38</v>
      </c>
      <c r="D21" s="19"/>
      <c r="E21" s="17">
        <v>3</v>
      </c>
      <c r="F21" s="17">
        <v>3</v>
      </c>
      <c r="G21" s="17">
        <v>3</v>
      </c>
      <c r="H21" s="17">
        <v>2</v>
      </c>
      <c r="I21" s="17">
        <v>3</v>
      </c>
      <c r="J21" s="17">
        <v>3</v>
      </c>
      <c r="K21" s="17">
        <v>3</v>
      </c>
      <c r="L21" s="17">
        <v>4</v>
      </c>
      <c r="M21" s="17">
        <v>3</v>
      </c>
      <c r="N21" s="17">
        <v>2</v>
      </c>
      <c r="O21" s="17">
        <v>4</v>
      </c>
      <c r="P21" s="17">
        <v>3</v>
      </c>
      <c r="Q21" s="17">
        <v>3</v>
      </c>
      <c r="R21" s="17">
        <v>2</v>
      </c>
      <c r="S21" s="17">
        <v>2</v>
      </c>
      <c r="T21" s="17">
        <v>2</v>
      </c>
      <c r="U21" s="17">
        <v>3</v>
      </c>
      <c r="V21" s="17">
        <v>4</v>
      </c>
      <c r="W21" s="17">
        <v>52</v>
      </c>
      <c r="X21" s="17">
        <v>-6</v>
      </c>
      <c r="Y21" s="79">
        <v>11</v>
      </c>
    </row>
    <row r="22" spans="1:25" ht="18" customHeight="1">
      <c r="A22" s="71">
        <v>43900.5625</v>
      </c>
      <c r="B22" s="72">
        <v>13</v>
      </c>
      <c r="C22" s="73" t="s">
        <v>39</v>
      </c>
      <c r="D22" s="19"/>
      <c r="E22" s="17">
        <v>3</v>
      </c>
      <c r="F22" s="17">
        <v>3</v>
      </c>
      <c r="G22" s="17">
        <v>3</v>
      </c>
      <c r="H22" s="17">
        <v>4</v>
      </c>
      <c r="I22" s="17">
        <v>3</v>
      </c>
      <c r="J22" s="17">
        <v>3</v>
      </c>
      <c r="K22" s="17">
        <v>3</v>
      </c>
      <c r="L22" s="17">
        <v>3</v>
      </c>
      <c r="M22" s="17">
        <v>3</v>
      </c>
      <c r="N22" s="17">
        <v>2</v>
      </c>
      <c r="O22" s="17">
        <v>4</v>
      </c>
      <c r="P22" s="17">
        <v>3</v>
      </c>
      <c r="Q22" s="17">
        <v>3</v>
      </c>
      <c r="R22" s="17">
        <v>2</v>
      </c>
      <c r="S22" s="17">
        <v>2</v>
      </c>
      <c r="T22" s="17">
        <v>2</v>
      </c>
      <c r="U22" s="17">
        <v>3</v>
      </c>
      <c r="V22" s="17">
        <v>3</v>
      </c>
      <c r="W22" s="17">
        <v>52</v>
      </c>
      <c r="X22" s="17">
        <v>-6</v>
      </c>
      <c r="Y22" s="79">
        <v>11</v>
      </c>
    </row>
    <row r="23" spans="1:25" ht="18" customHeight="1">
      <c r="A23" s="74">
        <v>43931.375</v>
      </c>
      <c r="B23" s="75">
        <v>2</v>
      </c>
      <c r="C23" s="76" t="s">
        <v>36</v>
      </c>
      <c r="D23" s="19"/>
      <c r="E23" s="17">
        <v>3</v>
      </c>
      <c r="F23" s="17">
        <v>2</v>
      </c>
      <c r="G23" s="17">
        <v>2</v>
      </c>
      <c r="H23" s="17">
        <v>3</v>
      </c>
      <c r="I23" s="17">
        <v>3</v>
      </c>
      <c r="J23" s="17">
        <v>3</v>
      </c>
      <c r="K23" s="17">
        <v>3</v>
      </c>
      <c r="L23" s="17">
        <v>4</v>
      </c>
      <c r="M23" s="17">
        <v>3</v>
      </c>
      <c r="N23" s="17">
        <v>3</v>
      </c>
      <c r="O23" s="17">
        <v>4</v>
      </c>
      <c r="P23" s="17">
        <v>3</v>
      </c>
      <c r="Q23" s="17">
        <v>4</v>
      </c>
      <c r="R23" s="17">
        <v>2</v>
      </c>
      <c r="S23" s="17">
        <v>3</v>
      </c>
      <c r="T23" s="17">
        <v>2</v>
      </c>
      <c r="U23" s="17">
        <v>2</v>
      </c>
      <c r="V23" s="17">
        <v>3</v>
      </c>
      <c r="W23" s="17">
        <v>52</v>
      </c>
      <c r="X23" s="17">
        <v>-6</v>
      </c>
      <c r="Y23" s="79">
        <v>11</v>
      </c>
    </row>
    <row r="24" spans="1:25" ht="18" customHeight="1">
      <c r="A24" s="74">
        <v>43931.375</v>
      </c>
      <c r="B24" s="75">
        <v>6</v>
      </c>
      <c r="C24" s="76" t="s">
        <v>37</v>
      </c>
      <c r="D24" s="19"/>
      <c r="E24" s="17">
        <v>2</v>
      </c>
      <c r="F24" s="17">
        <v>2</v>
      </c>
      <c r="G24" s="17">
        <v>3</v>
      </c>
      <c r="H24" s="17">
        <v>2</v>
      </c>
      <c r="I24" s="17">
        <v>3</v>
      </c>
      <c r="J24" s="17">
        <v>3</v>
      </c>
      <c r="K24" s="17">
        <v>3</v>
      </c>
      <c r="L24" s="17">
        <v>4</v>
      </c>
      <c r="M24" s="17">
        <v>3</v>
      </c>
      <c r="N24" s="17">
        <v>2</v>
      </c>
      <c r="O24" s="17">
        <v>4</v>
      </c>
      <c r="P24" s="17">
        <v>3</v>
      </c>
      <c r="Q24" s="17">
        <v>3</v>
      </c>
      <c r="R24" s="17">
        <v>2</v>
      </c>
      <c r="S24" s="17">
        <v>3</v>
      </c>
      <c r="T24" s="17">
        <v>3</v>
      </c>
      <c r="U24" s="17">
        <v>3</v>
      </c>
      <c r="V24" s="17">
        <v>4</v>
      </c>
      <c r="W24" s="17">
        <v>52</v>
      </c>
      <c r="X24" s="17">
        <v>-6</v>
      </c>
      <c r="Y24" s="79">
        <v>11</v>
      </c>
    </row>
    <row r="25" spans="1:25" ht="18" customHeight="1">
      <c r="A25" s="68">
        <v>43900.375</v>
      </c>
      <c r="B25" s="69">
        <v>5</v>
      </c>
      <c r="C25" s="70" t="s">
        <v>41</v>
      </c>
      <c r="D25" s="19"/>
      <c r="E25" s="7">
        <v>3</v>
      </c>
      <c r="F25" s="7">
        <v>3</v>
      </c>
      <c r="G25" s="7">
        <v>2</v>
      </c>
      <c r="H25" s="7">
        <v>3</v>
      </c>
      <c r="I25" s="7">
        <v>3</v>
      </c>
      <c r="J25" s="7">
        <v>3</v>
      </c>
      <c r="K25" s="7">
        <v>3</v>
      </c>
      <c r="L25" s="7">
        <v>3</v>
      </c>
      <c r="M25" s="7">
        <v>3</v>
      </c>
      <c r="N25" s="7">
        <v>2</v>
      </c>
      <c r="O25" s="7">
        <v>4</v>
      </c>
      <c r="P25" s="7">
        <v>3</v>
      </c>
      <c r="Q25" s="7">
        <v>3</v>
      </c>
      <c r="R25" s="7">
        <v>2</v>
      </c>
      <c r="S25" s="7">
        <v>3</v>
      </c>
      <c r="T25" s="7">
        <v>3</v>
      </c>
      <c r="U25" s="7">
        <v>4</v>
      </c>
      <c r="V25" s="7">
        <v>3</v>
      </c>
      <c r="W25" s="7">
        <v>53</v>
      </c>
      <c r="X25" s="7">
        <v>-5</v>
      </c>
      <c r="Y25" s="79">
        <v>19</v>
      </c>
    </row>
    <row r="26" spans="1:25" ht="18" customHeight="1">
      <c r="A26" s="68">
        <v>43900.375</v>
      </c>
      <c r="B26" s="69">
        <v>2</v>
      </c>
      <c r="C26" s="70" t="s">
        <v>42</v>
      </c>
      <c r="D26" s="19"/>
      <c r="E26" s="7">
        <v>3</v>
      </c>
      <c r="F26" s="7">
        <v>2</v>
      </c>
      <c r="G26" s="7">
        <v>2</v>
      </c>
      <c r="H26" s="7">
        <v>3</v>
      </c>
      <c r="I26" s="7">
        <v>3</v>
      </c>
      <c r="J26" s="7">
        <v>3</v>
      </c>
      <c r="K26" s="7">
        <v>3</v>
      </c>
      <c r="L26" s="7">
        <v>4</v>
      </c>
      <c r="M26" s="7">
        <v>3</v>
      </c>
      <c r="N26" s="7">
        <v>3</v>
      </c>
      <c r="O26" s="7">
        <v>4</v>
      </c>
      <c r="P26" s="7">
        <v>3</v>
      </c>
      <c r="Q26" s="7">
        <v>3</v>
      </c>
      <c r="R26" s="7">
        <v>2</v>
      </c>
      <c r="S26" s="7">
        <v>3</v>
      </c>
      <c r="T26" s="7">
        <v>3</v>
      </c>
      <c r="U26" s="7">
        <v>3</v>
      </c>
      <c r="V26" s="7">
        <v>3</v>
      </c>
      <c r="W26" s="7">
        <v>53</v>
      </c>
      <c r="X26" s="7">
        <v>-5</v>
      </c>
      <c r="Y26" s="79">
        <v>19</v>
      </c>
    </row>
    <row r="27" spans="1:25" ht="18" customHeight="1">
      <c r="A27" s="71">
        <v>43900.5625</v>
      </c>
      <c r="B27" s="72">
        <v>2</v>
      </c>
      <c r="C27" s="73" t="s">
        <v>45</v>
      </c>
      <c r="D27" s="19"/>
      <c r="E27" s="17">
        <v>4</v>
      </c>
      <c r="F27" s="17">
        <v>4</v>
      </c>
      <c r="G27" s="17">
        <v>3</v>
      </c>
      <c r="H27" s="17">
        <v>3</v>
      </c>
      <c r="I27" s="17">
        <v>3</v>
      </c>
      <c r="J27" s="17">
        <v>3</v>
      </c>
      <c r="K27" s="17">
        <v>3</v>
      </c>
      <c r="L27" s="17">
        <v>3</v>
      </c>
      <c r="M27" s="17">
        <v>3</v>
      </c>
      <c r="N27" s="17">
        <v>3</v>
      </c>
      <c r="O27" s="17">
        <v>4</v>
      </c>
      <c r="P27" s="17">
        <v>2</v>
      </c>
      <c r="Q27" s="17">
        <v>3</v>
      </c>
      <c r="R27" s="17">
        <v>2</v>
      </c>
      <c r="S27" s="17">
        <v>3</v>
      </c>
      <c r="T27" s="17">
        <v>3</v>
      </c>
      <c r="U27" s="17">
        <v>2</v>
      </c>
      <c r="V27" s="17">
        <v>3</v>
      </c>
      <c r="W27" s="17">
        <v>54</v>
      </c>
      <c r="X27" s="17">
        <v>-4</v>
      </c>
      <c r="Y27" s="79">
        <v>21</v>
      </c>
    </row>
    <row r="28" spans="1:25" ht="18" customHeight="1">
      <c r="A28" s="74">
        <v>43931.375</v>
      </c>
      <c r="B28" s="75">
        <v>5</v>
      </c>
      <c r="C28" s="76" t="s">
        <v>46</v>
      </c>
      <c r="D28" s="19"/>
      <c r="E28" s="17">
        <v>3</v>
      </c>
      <c r="F28" s="17">
        <v>4</v>
      </c>
      <c r="G28" s="17">
        <v>2</v>
      </c>
      <c r="H28" s="17">
        <v>3</v>
      </c>
      <c r="I28" s="17">
        <v>3</v>
      </c>
      <c r="J28" s="17">
        <v>3</v>
      </c>
      <c r="K28" s="17">
        <v>4</v>
      </c>
      <c r="L28" s="17">
        <v>3</v>
      </c>
      <c r="M28" s="17">
        <v>2</v>
      </c>
      <c r="N28" s="17">
        <v>3</v>
      </c>
      <c r="O28" s="17">
        <v>4</v>
      </c>
      <c r="P28" s="17">
        <v>2</v>
      </c>
      <c r="Q28" s="17">
        <v>2</v>
      </c>
      <c r="R28" s="17">
        <v>2</v>
      </c>
      <c r="S28" s="17">
        <v>3</v>
      </c>
      <c r="T28" s="17">
        <v>4</v>
      </c>
      <c r="U28" s="17">
        <v>4</v>
      </c>
      <c r="V28" s="17">
        <v>3</v>
      </c>
      <c r="W28" s="17">
        <v>54</v>
      </c>
      <c r="X28" s="17">
        <v>-4</v>
      </c>
      <c r="Y28" s="79">
        <v>21</v>
      </c>
    </row>
    <row r="29" spans="1:25" ht="18" customHeight="1">
      <c r="A29" s="71">
        <v>43900.5625</v>
      </c>
      <c r="B29" s="72">
        <v>6</v>
      </c>
      <c r="C29" s="73" t="s">
        <v>47</v>
      </c>
      <c r="D29" s="19"/>
      <c r="E29" s="17">
        <v>3</v>
      </c>
      <c r="F29" s="17">
        <v>3</v>
      </c>
      <c r="G29" s="17">
        <v>4</v>
      </c>
      <c r="H29" s="17">
        <v>2</v>
      </c>
      <c r="I29" s="17">
        <v>3</v>
      </c>
      <c r="J29" s="17">
        <v>3</v>
      </c>
      <c r="K29" s="17">
        <v>3</v>
      </c>
      <c r="L29" s="17">
        <v>4</v>
      </c>
      <c r="M29" s="17">
        <v>3</v>
      </c>
      <c r="N29" s="17">
        <v>3</v>
      </c>
      <c r="O29" s="17">
        <v>5</v>
      </c>
      <c r="P29" s="17">
        <v>2</v>
      </c>
      <c r="Q29" s="17">
        <v>3</v>
      </c>
      <c r="R29" s="17">
        <v>3</v>
      </c>
      <c r="S29" s="17">
        <v>2</v>
      </c>
      <c r="T29" s="17">
        <v>2</v>
      </c>
      <c r="U29" s="17">
        <v>3</v>
      </c>
      <c r="V29" s="17">
        <v>4</v>
      </c>
      <c r="W29" s="17">
        <v>55</v>
      </c>
      <c r="X29" s="17">
        <v>-3</v>
      </c>
      <c r="Y29" s="79">
        <v>23</v>
      </c>
    </row>
    <row r="30" spans="1:25" ht="18" customHeight="1">
      <c r="A30" s="68">
        <v>43900.375</v>
      </c>
      <c r="B30" s="69">
        <v>11</v>
      </c>
      <c r="C30" s="70" t="s">
        <v>52</v>
      </c>
      <c r="D30" s="19"/>
      <c r="E30" s="7">
        <v>3</v>
      </c>
      <c r="F30" s="7">
        <v>2</v>
      </c>
      <c r="G30" s="7">
        <v>2</v>
      </c>
      <c r="H30" s="7">
        <v>3</v>
      </c>
      <c r="I30" s="7">
        <v>3</v>
      </c>
      <c r="J30" s="7">
        <v>4</v>
      </c>
      <c r="K30" s="7">
        <v>4</v>
      </c>
      <c r="L30" s="7">
        <v>4</v>
      </c>
      <c r="M30" s="7">
        <v>3</v>
      </c>
      <c r="N30" s="7">
        <v>3</v>
      </c>
      <c r="O30" s="7">
        <v>5</v>
      </c>
      <c r="P30" s="7">
        <v>3</v>
      </c>
      <c r="Q30" s="7">
        <v>3</v>
      </c>
      <c r="R30" s="7">
        <v>2</v>
      </c>
      <c r="S30" s="7">
        <v>3</v>
      </c>
      <c r="T30" s="7">
        <v>3</v>
      </c>
      <c r="U30" s="7">
        <v>3</v>
      </c>
      <c r="V30" s="7">
        <v>4</v>
      </c>
      <c r="W30" s="7">
        <v>57</v>
      </c>
      <c r="X30" s="7">
        <v>-1</v>
      </c>
      <c r="Y30" s="79">
        <v>24</v>
      </c>
    </row>
    <row r="31" spans="1:25" ht="18" customHeight="1">
      <c r="A31" s="74">
        <v>43931.375</v>
      </c>
      <c r="B31" s="75">
        <v>14</v>
      </c>
      <c r="C31" s="46" t="s">
        <v>104</v>
      </c>
      <c r="D31" s="80"/>
      <c r="E31" s="81">
        <v>3</v>
      </c>
      <c r="F31" s="81">
        <v>4</v>
      </c>
      <c r="G31" s="81">
        <v>2</v>
      </c>
      <c r="H31" s="81">
        <v>3</v>
      </c>
      <c r="I31" s="81">
        <v>3</v>
      </c>
      <c r="J31" s="81">
        <v>3</v>
      </c>
      <c r="K31" s="81">
        <v>3</v>
      </c>
      <c r="L31" s="81">
        <v>3</v>
      </c>
      <c r="M31" s="81">
        <v>3</v>
      </c>
      <c r="N31" s="81">
        <v>3</v>
      </c>
      <c r="O31" s="81">
        <v>4</v>
      </c>
      <c r="P31" s="81">
        <v>3</v>
      </c>
      <c r="Q31" s="81">
        <v>3</v>
      </c>
      <c r="R31" s="81">
        <v>3</v>
      </c>
      <c r="S31" s="81">
        <v>4</v>
      </c>
      <c r="T31" s="81">
        <v>3</v>
      </c>
      <c r="U31" s="81">
        <v>3</v>
      </c>
      <c r="V31" s="81">
        <v>4</v>
      </c>
      <c r="W31" s="81">
        <v>57</v>
      </c>
      <c r="X31" s="81">
        <v>-1</v>
      </c>
      <c r="Y31" s="79">
        <v>24</v>
      </c>
    </row>
    <row r="32" spans="1:25" ht="18" customHeight="1">
      <c r="A32" s="68">
        <v>43900.375</v>
      </c>
      <c r="B32" s="69">
        <v>14</v>
      </c>
      <c r="C32" s="70" t="s">
        <v>50</v>
      </c>
      <c r="D32" s="19"/>
      <c r="E32" s="7">
        <v>3</v>
      </c>
      <c r="F32" s="7">
        <v>3</v>
      </c>
      <c r="G32" s="7">
        <v>3</v>
      </c>
      <c r="H32" s="7">
        <v>3</v>
      </c>
      <c r="I32" s="7">
        <v>3</v>
      </c>
      <c r="J32" s="7">
        <v>3</v>
      </c>
      <c r="K32" s="7">
        <v>3</v>
      </c>
      <c r="L32" s="7">
        <v>4</v>
      </c>
      <c r="M32" s="7">
        <v>3</v>
      </c>
      <c r="N32" s="7">
        <v>3</v>
      </c>
      <c r="O32" s="7">
        <v>5</v>
      </c>
      <c r="P32" s="7">
        <v>3</v>
      </c>
      <c r="Q32" s="7">
        <v>3</v>
      </c>
      <c r="R32" s="7">
        <v>2</v>
      </c>
      <c r="S32" s="7">
        <v>3</v>
      </c>
      <c r="T32" s="7">
        <v>2</v>
      </c>
      <c r="U32" s="7">
        <v>4</v>
      </c>
      <c r="V32" s="7">
        <v>5</v>
      </c>
      <c r="W32" s="7">
        <v>58</v>
      </c>
      <c r="X32" s="7">
        <v>0</v>
      </c>
      <c r="Y32" s="79">
        <v>26</v>
      </c>
    </row>
    <row r="33" spans="1:25" ht="18" customHeight="1">
      <c r="A33" s="68">
        <v>43900.375</v>
      </c>
      <c r="B33" s="69">
        <v>8</v>
      </c>
      <c r="C33" s="70" t="s">
        <v>56</v>
      </c>
      <c r="D33" s="19"/>
      <c r="E33" s="7">
        <v>3</v>
      </c>
      <c r="F33" s="7">
        <v>2</v>
      </c>
      <c r="G33" s="7">
        <v>3</v>
      </c>
      <c r="H33" s="7">
        <v>4</v>
      </c>
      <c r="I33" s="7">
        <v>3</v>
      </c>
      <c r="J33" s="7">
        <v>4</v>
      </c>
      <c r="K33" s="7">
        <v>3</v>
      </c>
      <c r="L33" s="7">
        <v>4</v>
      </c>
      <c r="M33" s="7">
        <v>3</v>
      </c>
      <c r="N33" s="7">
        <v>3</v>
      </c>
      <c r="O33" s="7">
        <v>5</v>
      </c>
      <c r="P33" s="7">
        <v>3</v>
      </c>
      <c r="Q33" s="7">
        <v>3</v>
      </c>
      <c r="R33" s="7">
        <v>3</v>
      </c>
      <c r="S33" s="7">
        <v>2</v>
      </c>
      <c r="T33" s="7">
        <v>3</v>
      </c>
      <c r="U33" s="7">
        <v>4</v>
      </c>
      <c r="V33" s="7">
        <v>3</v>
      </c>
      <c r="W33" s="7">
        <v>58</v>
      </c>
      <c r="X33" s="7">
        <v>0</v>
      </c>
      <c r="Y33" s="79">
        <v>26</v>
      </c>
    </row>
    <row r="34" spans="1:25" ht="18" customHeight="1">
      <c r="A34" s="71">
        <v>43900.5625</v>
      </c>
      <c r="B34" s="72">
        <v>10</v>
      </c>
      <c r="C34" s="73" t="s">
        <v>55</v>
      </c>
      <c r="D34" s="19"/>
      <c r="E34" s="17">
        <v>3</v>
      </c>
      <c r="F34" s="17">
        <v>4</v>
      </c>
      <c r="G34" s="17">
        <v>3</v>
      </c>
      <c r="H34" s="17">
        <v>3</v>
      </c>
      <c r="I34" s="17">
        <v>4</v>
      </c>
      <c r="J34" s="17">
        <v>3</v>
      </c>
      <c r="K34" s="17">
        <v>3</v>
      </c>
      <c r="L34" s="17">
        <v>5</v>
      </c>
      <c r="M34" s="17">
        <v>3</v>
      </c>
      <c r="N34" s="17">
        <v>2</v>
      </c>
      <c r="O34" s="17">
        <v>4</v>
      </c>
      <c r="P34" s="17">
        <v>2</v>
      </c>
      <c r="Q34" s="17">
        <v>3</v>
      </c>
      <c r="R34" s="17">
        <v>3</v>
      </c>
      <c r="S34" s="17">
        <v>3</v>
      </c>
      <c r="T34" s="17">
        <v>3</v>
      </c>
      <c r="U34" s="17">
        <v>3</v>
      </c>
      <c r="V34" s="17">
        <v>4</v>
      </c>
      <c r="W34" s="17">
        <v>58</v>
      </c>
      <c r="X34" s="17">
        <v>0</v>
      </c>
      <c r="Y34" s="79">
        <v>26</v>
      </c>
    </row>
    <row r="35" spans="1:25" ht="18" customHeight="1">
      <c r="A35" s="71">
        <v>43900.5625</v>
      </c>
      <c r="B35" s="72">
        <v>5</v>
      </c>
      <c r="C35" s="73" t="s">
        <v>57</v>
      </c>
      <c r="D35" s="19"/>
      <c r="E35" s="17">
        <v>3</v>
      </c>
      <c r="F35" s="17">
        <v>5</v>
      </c>
      <c r="G35" s="17">
        <v>3</v>
      </c>
      <c r="H35" s="17">
        <v>4</v>
      </c>
      <c r="I35" s="17">
        <v>3</v>
      </c>
      <c r="J35" s="17">
        <v>3</v>
      </c>
      <c r="K35" s="17">
        <v>3</v>
      </c>
      <c r="L35" s="17">
        <v>4</v>
      </c>
      <c r="M35" s="17">
        <v>3</v>
      </c>
      <c r="N35" s="17">
        <v>3</v>
      </c>
      <c r="O35" s="17">
        <v>4</v>
      </c>
      <c r="P35" s="17">
        <v>3</v>
      </c>
      <c r="Q35" s="17">
        <v>2</v>
      </c>
      <c r="R35" s="17">
        <v>2</v>
      </c>
      <c r="S35" s="17">
        <v>2</v>
      </c>
      <c r="T35" s="17">
        <v>3</v>
      </c>
      <c r="U35" s="17">
        <v>4</v>
      </c>
      <c r="V35" s="17">
        <v>4</v>
      </c>
      <c r="W35" s="17">
        <v>58</v>
      </c>
      <c r="X35" s="17">
        <v>0</v>
      </c>
      <c r="Y35" s="79">
        <v>26</v>
      </c>
    </row>
    <row r="36" spans="1:25" ht="18" customHeight="1">
      <c r="A36" s="74">
        <v>43931.375</v>
      </c>
      <c r="B36" s="75">
        <v>4</v>
      </c>
      <c r="C36" s="76" t="s">
        <v>53</v>
      </c>
      <c r="D36" s="19"/>
      <c r="E36" s="17">
        <v>3</v>
      </c>
      <c r="F36" s="17">
        <v>3</v>
      </c>
      <c r="G36" s="17">
        <v>3</v>
      </c>
      <c r="H36" s="17">
        <v>3</v>
      </c>
      <c r="I36" s="17">
        <v>3</v>
      </c>
      <c r="J36" s="17">
        <v>3</v>
      </c>
      <c r="K36" s="17">
        <v>3</v>
      </c>
      <c r="L36" s="17">
        <v>4</v>
      </c>
      <c r="M36" s="17">
        <v>3</v>
      </c>
      <c r="N36" s="17">
        <v>3</v>
      </c>
      <c r="O36" s="17">
        <v>5</v>
      </c>
      <c r="P36" s="17">
        <v>3</v>
      </c>
      <c r="Q36" s="17">
        <v>3</v>
      </c>
      <c r="R36" s="17">
        <v>3</v>
      </c>
      <c r="S36" s="17">
        <v>3</v>
      </c>
      <c r="T36" s="17">
        <v>2</v>
      </c>
      <c r="U36" s="17">
        <v>4</v>
      </c>
      <c r="V36" s="17">
        <v>4</v>
      </c>
      <c r="W36" s="17">
        <v>58</v>
      </c>
      <c r="X36" s="17">
        <v>0</v>
      </c>
      <c r="Y36" s="79">
        <v>26</v>
      </c>
    </row>
    <row r="37" spans="1:25" ht="18" customHeight="1">
      <c r="A37" s="71">
        <v>43900.5625</v>
      </c>
      <c r="B37" s="72">
        <v>4</v>
      </c>
      <c r="C37" s="73" t="s">
        <v>58</v>
      </c>
      <c r="D37" s="19"/>
      <c r="E37" s="17">
        <v>3</v>
      </c>
      <c r="F37" s="17">
        <v>4</v>
      </c>
      <c r="G37" s="17">
        <v>3</v>
      </c>
      <c r="H37" s="17">
        <v>3</v>
      </c>
      <c r="I37" s="17">
        <v>3</v>
      </c>
      <c r="J37" s="17">
        <v>4</v>
      </c>
      <c r="K37" s="17">
        <v>4</v>
      </c>
      <c r="L37" s="17">
        <v>4</v>
      </c>
      <c r="M37" s="17">
        <v>3</v>
      </c>
      <c r="N37" s="17">
        <v>2</v>
      </c>
      <c r="O37" s="17">
        <v>4</v>
      </c>
      <c r="P37" s="17">
        <v>3</v>
      </c>
      <c r="Q37" s="17">
        <v>3</v>
      </c>
      <c r="R37" s="17">
        <v>3</v>
      </c>
      <c r="S37" s="17">
        <v>2</v>
      </c>
      <c r="T37" s="17">
        <v>2</v>
      </c>
      <c r="U37" s="17">
        <v>4</v>
      </c>
      <c r="V37" s="17">
        <v>5</v>
      </c>
      <c r="W37" s="17">
        <v>59</v>
      </c>
      <c r="X37" s="17">
        <v>1</v>
      </c>
      <c r="Y37" s="79">
        <v>31</v>
      </c>
    </row>
    <row r="38" spans="1:25" ht="18" customHeight="1">
      <c r="A38" s="71">
        <v>43900.5625</v>
      </c>
      <c r="B38" s="72">
        <v>11</v>
      </c>
      <c r="C38" s="73" t="s">
        <v>61</v>
      </c>
      <c r="D38" s="19"/>
      <c r="E38" s="17">
        <v>3</v>
      </c>
      <c r="F38" s="17">
        <v>4</v>
      </c>
      <c r="G38" s="17">
        <v>3</v>
      </c>
      <c r="H38" s="17">
        <v>3</v>
      </c>
      <c r="I38" s="17">
        <v>3</v>
      </c>
      <c r="J38" s="17">
        <v>3</v>
      </c>
      <c r="K38" s="17">
        <v>3</v>
      </c>
      <c r="L38" s="17">
        <v>4</v>
      </c>
      <c r="M38" s="17">
        <v>3</v>
      </c>
      <c r="N38" s="17">
        <v>3</v>
      </c>
      <c r="O38" s="17">
        <v>5</v>
      </c>
      <c r="P38" s="17">
        <v>3</v>
      </c>
      <c r="Q38" s="17">
        <v>3</v>
      </c>
      <c r="R38" s="17">
        <v>3</v>
      </c>
      <c r="S38" s="17">
        <v>3</v>
      </c>
      <c r="T38" s="17">
        <v>3</v>
      </c>
      <c r="U38" s="17">
        <v>3</v>
      </c>
      <c r="V38" s="17">
        <v>4</v>
      </c>
      <c r="W38" s="17">
        <v>59</v>
      </c>
      <c r="X38" s="17">
        <v>1</v>
      </c>
      <c r="Y38" s="79">
        <v>31</v>
      </c>
    </row>
    <row r="39" spans="1:25" ht="18" customHeight="1">
      <c r="A39" s="74">
        <v>43931.375</v>
      </c>
      <c r="B39" s="75">
        <v>11</v>
      </c>
      <c r="C39" s="76" t="s">
        <v>62</v>
      </c>
      <c r="D39" s="19"/>
      <c r="E39" s="17">
        <v>3</v>
      </c>
      <c r="F39" s="17">
        <v>2</v>
      </c>
      <c r="G39" s="17">
        <v>3</v>
      </c>
      <c r="H39" s="17">
        <v>3</v>
      </c>
      <c r="I39" s="17">
        <v>3</v>
      </c>
      <c r="J39" s="17">
        <v>3</v>
      </c>
      <c r="K39" s="17">
        <v>3</v>
      </c>
      <c r="L39" s="17">
        <v>4</v>
      </c>
      <c r="M39" s="17">
        <v>3</v>
      </c>
      <c r="N39" s="17">
        <v>3</v>
      </c>
      <c r="O39" s="17">
        <v>7</v>
      </c>
      <c r="P39" s="17">
        <v>3</v>
      </c>
      <c r="Q39" s="17">
        <v>2</v>
      </c>
      <c r="R39" s="17">
        <v>3</v>
      </c>
      <c r="S39" s="17">
        <v>3</v>
      </c>
      <c r="T39" s="17">
        <v>4</v>
      </c>
      <c r="U39" s="17">
        <v>3</v>
      </c>
      <c r="V39" s="17">
        <v>4</v>
      </c>
      <c r="W39" s="17">
        <v>59</v>
      </c>
      <c r="X39" s="17">
        <v>1</v>
      </c>
      <c r="Y39" s="79">
        <v>31</v>
      </c>
    </row>
    <row r="40" spans="1:25" ht="18" customHeight="1">
      <c r="A40" s="68">
        <v>43900.375</v>
      </c>
      <c r="B40" s="69">
        <v>7</v>
      </c>
      <c r="C40" s="70" t="s">
        <v>71</v>
      </c>
      <c r="D40" s="19"/>
      <c r="E40" s="7">
        <v>3</v>
      </c>
      <c r="F40" s="7">
        <v>4</v>
      </c>
      <c r="G40" s="7">
        <v>3</v>
      </c>
      <c r="H40" s="7">
        <v>3</v>
      </c>
      <c r="I40" s="7">
        <v>3</v>
      </c>
      <c r="J40" s="7">
        <v>4</v>
      </c>
      <c r="K40" s="7">
        <v>3</v>
      </c>
      <c r="L40" s="7">
        <v>4</v>
      </c>
      <c r="M40" s="7">
        <v>3</v>
      </c>
      <c r="N40" s="7">
        <v>3</v>
      </c>
      <c r="O40" s="7">
        <v>5</v>
      </c>
      <c r="P40" s="7">
        <v>4</v>
      </c>
      <c r="Q40" s="7">
        <v>2</v>
      </c>
      <c r="R40" s="7">
        <v>2</v>
      </c>
      <c r="S40" s="7">
        <v>3</v>
      </c>
      <c r="T40" s="7">
        <v>5</v>
      </c>
      <c r="U40" s="7">
        <v>3</v>
      </c>
      <c r="V40" s="7">
        <v>4</v>
      </c>
      <c r="W40" s="7">
        <v>61</v>
      </c>
      <c r="X40" s="7">
        <v>3</v>
      </c>
      <c r="Y40" s="79">
        <v>34</v>
      </c>
    </row>
    <row r="41" spans="1:25" ht="18" customHeight="1">
      <c r="A41" s="71">
        <v>43900.5625</v>
      </c>
      <c r="B41" s="72">
        <v>8</v>
      </c>
      <c r="C41" s="73" t="s">
        <v>70</v>
      </c>
      <c r="D41" s="19"/>
      <c r="E41" s="17">
        <v>3</v>
      </c>
      <c r="F41" s="17">
        <v>3</v>
      </c>
      <c r="G41" s="17">
        <v>3</v>
      </c>
      <c r="H41" s="17">
        <v>4</v>
      </c>
      <c r="I41" s="17">
        <v>3</v>
      </c>
      <c r="J41" s="17">
        <v>5</v>
      </c>
      <c r="K41" s="17">
        <v>3</v>
      </c>
      <c r="L41" s="17">
        <v>4</v>
      </c>
      <c r="M41" s="17">
        <v>3</v>
      </c>
      <c r="N41" s="17">
        <v>3</v>
      </c>
      <c r="O41" s="17">
        <v>5</v>
      </c>
      <c r="P41" s="17">
        <v>3</v>
      </c>
      <c r="Q41" s="17">
        <v>3</v>
      </c>
      <c r="R41" s="17">
        <v>3</v>
      </c>
      <c r="S41" s="17">
        <v>3</v>
      </c>
      <c r="T41" s="17">
        <v>3</v>
      </c>
      <c r="U41" s="17">
        <v>3</v>
      </c>
      <c r="V41" s="17">
        <v>4</v>
      </c>
      <c r="W41" s="17">
        <v>61</v>
      </c>
      <c r="X41" s="17">
        <v>3</v>
      </c>
      <c r="Y41" s="79">
        <v>34</v>
      </c>
    </row>
    <row r="42" spans="1:25" ht="18" customHeight="1">
      <c r="A42" s="68">
        <v>43900.375</v>
      </c>
      <c r="B42" s="69">
        <v>6</v>
      </c>
      <c r="C42" s="70" t="s">
        <v>74</v>
      </c>
      <c r="D42" s="21"/>
      <c r="E42" s="7">
        <v>3</v>
      </c>
      <c r="F42" s="7">
        <v>3</v>
      </c>
      <c r="G42" s="7">
        <v>3</v>
      </c>
      <c r="H42" s="7">
        <v>3</v>
      </c>
      <c r="I42" s="7">
        <v>4</v>
      </c>
      <c r="J42" s="7">
        <v>3</v>
      </c>
      <c r="K42" s="7">
        <v>3</v>
      </c>
      <c r="L42" s="7">
        <v>4</v>
      </c>
      <c r="M42" s="7">
        <v>3</v>
      </c>
      <c r="N42" s="7">
        <v>3</v>
      </c>
      <c r="O42" s="7">
        <v>5</v>
      </c>
      <c r="P42" s="7">
        <v>3</v>
      </c>
      <c r="Q42" s="7">
        <v>3</v>
      </c>
      <c r="R42" s="7">
        <v>4</v>
      </c>
      <c r="S42" s="7">
        <v>2</v>
      </c>
      <c r="T42" s="7">
        <v>4</v>
      </c>
      <c r="U42" s="7">
        <v>4</v>
      </c>
      <c r="V42" s="7">
        <v>5</v>
      </c>
      <c r="W42" s="7">
        <v>62</v>
      </c>
      <c r="X42" s="7">
        <v>4</v>
      </c>
      <c r="Y42" s="79">
        <v>36</v>
      </c>
    </row>
    <row r="43" spans="1:25" ht="18" customHeight="1">
      <c r="A43" s="71">
        <v>43900.5625</v>
      </c>
      <c r="B43" s="72">
        <v>7</v>
      </c>
      <c r="C43" s="73" t="s">
        <v>75</v>
      </c>
      <c r="D43" s="19"/>
      <c r="E43" s="17">
        <v>3</v>
      </c>
      <c r="F43" s="17">
        <v>3</v>
      </c>
      <c r="G43" s="17">
        <v>4</v>
      </c>
      <c r="H43" s="17">
        <v>4</v>
      </c>
      <c r="I43" s="17">
        <v>3</v>
      </c>
      <c r="J43" s="17">
        <v>3</v>
      </c>
      <c r="K43" s="17">
        <v>3</v>
      </c>
      <c r="L43" s="17">
        <v>5</v>
      </c>
      <c r="M43" s="17">
        <v>3</v>
      </c>
      <c r="N43" s="17">
        <v>3</v>
      </c>
      <c r="O43" s="17">
        <v>4</v>
      </c>
      <c r="P43" s="17">
        <v>3</v>
      </c>
      <c r="Q43" s="17">
        <v>4</v>
      </c>
      <c r="R43" s="17">
        <v>3</v>
      </c>
      <c r="S43" s="17">
        <v>3</v>
      </c>
      <c r="T43" s="17">
        <v>3</v>
      </c>
      <c r="U43" s="17">
        <v>4</v>
      </c>
      <c r="V43" s="17">
        <v>4</v>
      </c>
      <c r="W43" s="17">
        <v>62</v>
      </c>
      <c r="X43" s="17">
        <v>4</v>
      </c>
      <c r="Y43" s="79">
        <v>36</v>
      </c>
    </row>
    <row r="44" spans="1:25" ht="18" customHeight="1">
      <c r="A44" s="68">
        <v>43900.375</v>
      </c>
      <c r="B44" s="69">
        <v>4</v>
      </c>
      <c r="C44" s="70" t="s">
        <v>79</v>
      </c>
      <c r="D44" s="19"/>
      <c r="E44" s="7">
        <v>4</v>
      </c>
      <c r="F44" s="7">
        <v>4</v>
      </c>
      <c r="G44" s="7">
        <v>4</v>
      </c>
      <c r="H44" s="7">
        <v>3</v>
      </c>
      <c r="I44" s="7">
        <v>3</v>
      </c>
      <c r="J44" s="7">
        <v>4</v>
      </c>
      <c r="K44" s="7">
        <v>4</v>
      </c>
      <c r="L44" s="7">
        <v>4</v>
      </c>
      <c r="M44" s="7">
        <v>3</v>
      </c>
      <c r="N44" s="7">
        <v>3</v>
      </c>
      <c r="O44" s="7">
        <v>5</v>
      </c>
      <c r="P44" s="7">
        <v>3</v>
      </c>
      <c r="Q44" s="7">
        <v>3</v>
      </c>
      <c r="R44" s="7">
        <v>3</v>
      </c>
      <c r="S44" s="7">
        <v>3</v>
      </c>
      <c r="T44" s="7">
        <v>3</v>
      </c>
      <c r="U44" s="7">
        <v>4</v>
      </c>
      <c r="V44" s="7">
        <v>4</v>
      </c>
      <c r="W44" s="7">
        <v>64</v>
      </c>
      <c r="X44" s="7">
        <v>6</v>
      </c>
      <c r="Y44" s="79">
        <v>38</v>
      </c>
    </row>
  </sheetData>
  <sortState ref="A7:AB44">
    <sortCondition ref="X7:X44"/>
  </sortState>
  <mergeCells count="6">
    <mergeCell ref="B5:B6"/>
    <mergeCell ref="C5:C6"/>
    <mergeCell ref="Y5:Y6"/>
    <mergeCell ref="W5:W6"/>
    <mergeCell ref="A1:W1"/>
    <mergeCell ref="A3:W3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Y87"/>
  <sheetViews>
    <sheetView workbookViewId="0">
      <selection activeCell="AF10" sqref="AF10"/>
    </sheetView>
  </sheetViews>
  <sheetFormatPr baseColWidth="10" defaultRowHeight="15"/>
  <cols>
    <col min="1" max="1" width="4.7109375" style="6" customWidth="1"/>
    <col min="2" max="2" width="46.7109375" style="12" customWidth="1"/>
    <col min="3" max="8" width="5.7109375" style="6" customWidth="1"/>
    <col min="9" max="9" width="5.7109375" style="14" customWidth="1"/>
    <col min="10" max="11" width="5.7109375" style="6" customWidth="1"/>
    <col min="12" max="12" width="5.7109375" style="14" customWidth="1"/>
    <col min="13" max="23" width="5.7109375" style="6" customWidth="1"/>
    <col min="24" max="24" width="4.7109375" style="88" customWidth="1"/>
    <col min="25" max="25" width="4.7109375" style="14" customWidth="1"/>
    <col min="26" max="26" width="11.42578125" style="6"/>
    <col min="27" max="27" width="4.7109375" style="6" customWidth="1"/>
    <col min="28" max="28" width="30.7109375" style="6" customWidth="1"/>
    <col min="29" max="49" width="4.7109375" style="6" customWidth="1"/>
    <col min="50" max="16384" width="11.42578125" style="6"/>
  </cols>
  <sheetData>
    <row r="1" spans="1:25" ht="30" customHeight="1">
      <c r="A1" s="47" t="s">
        <v>21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</row>
    <row r="2" spans="1:25">
      <c r="I2" s="6"/>
      <c r="K2" s="13"/>
      <c r="L2" s="6"/>
      <c r="T2" s="14"/>
      <c r="V2" s="14"/>
    </row>
    <row r="3" spans="1:25" ht="30" customHeight="1">
      <c r="A3" s="47" t="s">
        <v>17</v>
      </c>
      <c r="B3" s="47"/>
      <c r="C3" s="47"/>
      <c r="D3" s="47"/>
      <c r="E3" s="47"/>
      <c r="F3" s="47"/>
      <c r="G3" s="47"/>
      <c r="H3" s="47"/>
      <c r="I3" s="47"/>
      <c r="J3" s="47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</row>
    <row r="4" spans="1:25">
      <c r="I4" s="6"/>
      <c r="L4" s="6"/>
    </row>
    <row r="5" spans="1:25" ht="15" customHeight="1">
      <c r="A5" s="54" t="s">
        <v>18</v>
      </c>
      <c r="B5" s="61" t="s">
        <v>0</v>
      </c>
      <c r="C5" s="16" t="s">
        <v>11</v>
      </c>
      <c r="D5" s="22" t="s">
        <v>2</v>
      </c>
      <c r="E5" s="22" t="s">
        <v>3</v>
      </c>
      <c r="F5" s="22" t="s">
        <v>4</v>
      </c>
      <c r="G5" s="22" t="s">
        <v>5</v>
      </c>
      <c r="H5" s="22" t="s">
        <v>6</v>
      </c>
      <c r="I5" s="22" t="s">
        <v>7</v>
      </c>
      <c r="J5" s="22" t="s">
        <v>8</v>
      </c>
      <c r="K5" s="22" t="s">
        <v>9</v>
      </c>
      <c r="L5" s="22" t="s">
        <v>10</v>
      </c>
      <c r="M5" s="22">
        <v>10</v>
      </c>
      <c r="N5" s="22">
        <v>11</v>
      </c>
      <c r="O5" s="22">
        <v>12</v>
      </c>
      <c r="P5" s="22">
        <v>13</v>
      </c>
      <c r="Q5" s="22">
        <v>14</v>
      </c>
      <c r="R5" s="22">
        <v>15</v>
      </c>
      <c r="S5" s="22">
        <v>16</v>
      </c>
      <c r="T5" s="22">
        <v>17</v>
      </c>
      <c r="U5" s="22">
        <v>18</v>
      </c>
      <c r="V5" s="56" t="s">
        <v>1</v>
      </c>
      <c r="W5" s="22"/>
      <c r="X5" s="89" t="s">
        <v>105</v>
      </c>
      <c r="Y5" s="96" t="s">
        <v>14</v>
      </c>
    </row>
    <row r="6" spans="1:25" s="14" customFormat="1" ht="15" customHeight="1">
      <c r="A6" s="55"/>
      <c r="B6" s="65"/>
      <c r="C6" s="16" t="s">
        <v>20</v>
      </c>
      <c r="D6" s="18">
        <v>3</v>
      </c>
      <c r="E6" s="18">
        <v>3</v>
      </c>
      <c r="F6" s="18">
        <v>3</v>
      </c>
      <c r="G6" s="18">
        <v>3</v>
      </c>
      <c r="H6" s="18">
        <v>3</v>
      </c>
      <c r="I6" s="18">
        <v>3</v>
      </c>
      <c r="J6" s="18">
        <v>3</v>
      </c>
      <c r="K6" s="18">
        <v>4</v>
      </c>
      <c r="L6" s="18">
        <v>3</v>
      </c>
      <c r="M6" s="18">
        <v>3</v>
      </c>
      <c r="N6" s="18">
        <v>4</v>
      </c>
      <c r="O6" s="18">
        <v>3</v>
      </c>
      <c r="P6" s="18">
        <v>3</v>
      </c>
      <c r="Q6" s="18">
        <v>3</v>
      </c>
      <c r="R6" s="18">
        <v>3</v>
      </c>
      <c r="S6" s="18">
        <v>3</v>
      </c>
      <c r="T6" s="18">
        <v>4</v>
      </c>
      <c r="U6" s="18">
        <v>4</v>
      </c>
      <c r="V6" s="58"/>
      <c r="W6" s="18">
        <v>58</v>
      </c>
      <c r="X6" s="89"/>
      <c r="Y6" s="97"/>
    </row>
    <row r="7" spans="1:25" s="32" customFormat="1">
      <c r="A7" s="82">
        <v>3</v>
      </c>
      <c r="B7" s="35" t="s">
        <v>48</v>
      </c>
      <c r="C7" s="21"/>
      <c r="D7" s="7">
        <v>3</v>
      </c>
      <c r="E7" s="7">
        <v>2</v>
      </c>
      <c r="F7" s="7">
        <v>3</v>
      </c>
      <c r="G7" s="7">
        <v>3</v>
      </c>
      <c r="H7" s="7">
        <v>3</v>
      </c>
      <c r="I7" s="7">
        <v>3</v>
      </c>
      <c r="J7" s="7">
        <v>3</v>
      </c>
      <c r="K7" s="7">
        <v>4</v>
      </c>
      <c r="L7" s="7">
        <v>3</v>
      </c>
      <c r="M7" s="7">
        <v>4</v>
      </c>
      <c r="N7" s="7">
        <v>5</v>
      </c>
      <c r="O7" s="7">
        <v>2</v>
      </c>
      <c r="P7" s="7">
        <v>4</v>
      </c>
      <c r="Q7" s="7">
        <v>2</v>
      </c>
      <c r="R7" s="7">
        <v>2</v>
      </c>
      <c r="S7" s="7">
        <v>3</v>
      </c>
      <c r="T7" s="7">
        <v>3</v>
      </c>
      <c r="U7" s="7">
        <v>4</v>
      </c>
      <c r="V7" s="7">
        <f t="shared" ref="V7:V72" si="0">SUM(D7:U7)</f>
        <v>56</v>
      </c>
      <c r="W7" s="7">
        <v>-2</v>
      </c>
      <c r="X7" s="98">
        <f t="shared" ref="X7" si="1">SUM(V7+V8+V9+V10+V11+V12)</f>
        <v>323</v>
      </c>
      <c r="Y7" s="98">
        <v>1</v>
      </c>
    </row>
    <row r="8" spans="1:25" s="32" customFormat="1">
      <c r="A8" s="63"/>
      <c r="B8" s="38" t="s">
        <v>54</v>
      </c>
      <c r="C8" s="21"/>
      <c r="D8" s="7">
        <v>4</v>
      </c>
      <c r="E8" s="7">
        <v>4</v>
      </c>
      <c r="F8" s="7">
        <v>3</v>
      </c>
      <c r="G8" s="7">
        <v>3</v>
      </c>
      <c r="H8" s="7">
        <v>3</v>
      </c>
      <c r="I8" s="7">
        <v>4</v>
      </c>
      <c r="J8" s="7">
        <v>3</v>
      </c>
      <c r="K8" s="7">
        <v>4</v>
      </c>
      <c r="L8" s="7">
        <v>3</v>
      </c>
      <c r="M8" s="7">
        <v>2</v>
      </c>
      <c r="N8" s="7">
        <v>4</v>
      </c>
      <c r="O8" s="7">
        <v>2</v>
      </c>
      <c r="P8" s="7">
        <v>3</v>
      </c>
      <c r="Q8" s="7">
        <v>2</v>
      </c>
      <c r="R8" s="7">
        <v>3</v>
      </c>
      <c r="S8" s="7">
        <v>3</v>
      </c>
      <c r="T8" s="7">
        <v>4</v>
      </c>
      <c r="U8" s="7">
        <v>4</v>
      </c>
      <c r="V8" s="7">
        <f t="shared" si="0"/>
        <v>58</v>
      </c>
      <c r="W8" s="7">
        <v>0</v>
      </c>
      <c r="X8" s="99"/>
      <c r="Y8" s="99"/>
    </row>
    <row r="9" spans="1:25" s="32" customFormat="1">
      <c r="A9" s="63"/>
      <c r="B9" s="45" t="s">
        <v>59</v>
      </c>
      <c r="C9" s="21"/>
      <c r="D9" s="7">
        <v>3</v>
      </c>
      <c r="E9" s="7">
        <v>4</v>
      </c>
      <c r="F9" s="7">
        <v>3</v>
      </c>
      <c r="G9" s="7">
        <v>3</v>
      </c>
      <c r="H9" s="7">
        <v>3</v>
      </c>
      <c r="I9" s="7">
        <v>2</v>
      </c>
      <c r="J9" s="7">
        <v>3</v>
      </c>
      <c r="K9" s="7">
        <v>3</v>
      </c>
      <c r="L9" s="7">
        <v>3</v>
      </c>
      <c r="M9" s="7">
        <v>3</v>
      </c>
      <c r="N9" s="7">
        <v>5</v>
      </c>
      <c r="O9" s="7">
        <v>5</v>
      </c>
      <c r="P9" s="7">
        <v>3</v>
      </c>
      <c r="Q9" s="7">
        <v>2</v>
      </c>
      <c r="R9" s="7">
        <v>3</v>
      </c>
      <c r="S9" s="7">
        <v>3</v>
      </c>
      <c r="T9" s="7">
        <v>3</v>
      </c>
      <c r="U9" s="7">
        <v>5</v>
      </c>
      <c r="V9" s="7">
        <f t="shared" si="0"/>
        <v>59</v>
      </c>
      <c r="W9" s="7">
        <v>1</v>
      </c>
      <c r="X9" s="99"/>
      <c r="Y9" s="99"/>
    </row>
    <row r="10" spans="1:25" s="32" customFormat="1">
      <c r="A10" s="63"/>
      <c r="B10" s="76" t="s">
        <v>24</v>
      </c>
      <c r="C10" s="21"/>
      <c r="D10" s="17">
        <v>3</v>
      </c>
      <c r="E10" s="17">
        <v>2</v>
      </c>
      <c r="F10" s="17">
        <v>3</v>
      </c>
      <c r="G10" s="17">
        <v>3</v>
      </c>
      <c r="H10" s="17">
        <v>3</v>
      </c>
      <c r="I10" s="17">
        <v>2</v>
      </c>
      <c r="J10" s="17">
        <v>3</v>
      </c>
      <c r="K10" s="17">
        <v>2</v>
      </c>
      <c r="L10" s="17">
        <v>3</v>
      </c>
      <c r="M10" s="17">
        <v>2</v>
      </c>
      <c r="N10" s="17">
        <v>4</v>
      </c>
      <c r="O10" s="17">
        <v>2</v>
      </c>
      <c r="P10" s="17">
        <v>3</v>
      </c>
      <c r="Q10" s="17">
        <v>2</v>
      </c>
      <c r="R10" s="17">
        <v>3</v>
      </c>
      <c r="S10" s="17">
        <v>2</v>
      </c>
      <c r="T10" s="17">
        <v>2</v>
      </c>
      <c r="U10" s="17">
        <v>3</v>
      </c>
      <c r="V10" s="7">
        <f t="shared" si="0"/>
        <v>47</v>
      </c>
      <c r="W10" s="17">
        <v>-11</v>
      </c>
      <c r="X10" s="99"/>
      <c r="Y10" s="99"/>
    </row>
    <row r="11" spans="1:25" s="32" customFormat="1">
      <c r="A11" s="63"/>
      <c r="B11" s="70" t="s">
        <v>30</v>
      </c>
      <c r="C11" s="21"/>
      <c r="D11" s="7">
        <v>3</v>
      </c>
      <c r="E11" s="7">
        <v>2</v>
      </c>
      <c r="F11" s="7">
        <v>3</v>
      </c>
      <c r="G11" s="7">
        <v>3</v>
      </c>
      <c r="H11" s="7">
        <v>2</v>
      </c>
      <c r="I11" s="7">
        <v>3</v>
      </c>
      <c r="J11" s="7">
        <v>3</v>
      </c>
      <c r="K11" s="7">
        <v>4</v>
      </c>
      <c r="L11" s="7">
        <v>2</v>
      </c>
      <c r="M11" s="7">
        <v>3</v>
      </c>
      <c r="N11" s="7">
        <v>3</v>
      </c>
      <c r="O11" s="7">
        <v>2</v>
      </c>
      <c r="P11" s="7">
        <v>3</v>
      </c>
      <c r="Q11" s="7">
        <v>2</v>
      </c>
      <c r="R11" s="7">
        <v>3</v>
      </c>
      <c r="S11" s="7">
        <v>3</v>
      </c>
      <c r="T11" s="7">
        <v>3</v>
      </c>
      <c r="U11" s="7">
        <v>4</v>
      </c>
      <c r="V11" s="7">
        <f t="shared" si="0"/>
        <v>51</v>
      </c>
      <c r="W11" s="7">
        <v>-7</v>
      </c>
      <c r="X11" s="99"/>
      <c r="Y11" s="99"/>
    </row>
    <row r="12" spans="1:25" s="32" customFormat="1">
      <c r="A12" s="64"/>
      <c r="B12" s="73" t="s">
        <v>38</v>
      </c>
      <c r="C12" s="21"/>
      <c r="D12" s="17">
        <v>3</v>
      </c>
      <c r="E12" s="17">
        <v>3</v>
      </c>
      <c r="F12" s="17">
        <v>3</v>
      </c>
      <c r="G12" s="17">
        <v>2</v>
      </c>
      <c r="H12" s="17">
        <v>3</v>
      </c>
      <c r="I12" s="17">
        <v>3</v>
      </c>
      <c r="J12" s="17">
        <v>3</v>
      </c>
      <c r="K12" s="17">
        <v>4</v>
      </c>
      <c r="L12" s="17">
        <v>3</v>
      </c>
      <c r="M12" s="17">
        <v>2</v>
      </c>
      <c r="N12" s="17">
        <v>4</v>
      </c>
      <c r="O12" s="17">
        <v>3</v>
      </c>
      <c r="P12" s="17">
        <v>3</v>
      </c>
      <c r="Q12" s="17">
        <v>2</v>
      </c>
      <c r="R12" s="17">
        <v>2</v>
      </c>
      <c r="S12" s="17">
        <v>2</v>
      </c>
      <c r="T12" s="17">
        <v>3</v>
      </c>
      <c r="U12" s="17">
        <v>4</v>
      </c>
      <c r="V12" s="7">
        <f t="shared" si="0"/>
        <v>52</v>
      </c>
      <c r="W12" s="17">
        <v>-6</v>
      </c>
      <c r="X12" s="99"/>
      <c r="Y12" s="99"/>
    </row>
    <row r="13" spans="1:25" s="32" customFormat="1">
      <c r="A13" s="84">
        <v>12</v>
      </c>
      <c r="B13" s="38" t="s">
        <v>44</v>
      </c>
      <c r="C13" s="21"/>
      <c r="D13" s="7">
        <v>3</v>
      </c>
      <c r="E13" s="7">
        <v>3</v>
      </c>
      <c r="F13" s="7">
        <v>2</v>
      </c>
      <c r="G13" s="7">
        <v>3</v>
      </c>
      <c r="H13" s="7">
        <v>2</v>
      </c>
      <c r="I13" s="7">
        <v>3</v>
      </c>
      <c r="J13" s="7">
        <v>2</v>
      </c>
      <c r="K13" s="7">
        <v>4</v>
      </c>
      <c r="L13" s="7">
        <v>3</v>
      </c>
      <c r="M13" s="7">
        <v>2</v>
      </c>
      <c r="N13" s="7">
        <v>5</v>
      </c>
      <c r="O13" s="7">
        <v>2</v>
      </c>
      <c r="P13" s="7">
        <v>3</v>
      </c>
      <c r="Q13" s="7">
        <v>4</v>
      </c>
      <c r="R13" s="7">
        <v>3</v>
      </c>
      <c r="S13" s="7">
        <v>4</v>
      </c>
      <c r="T13" s="7">
        <v>3</v>
      </c>
      <c r="U13" s="7">
        <v>3</v>
      </c>
      <c r="V13" s="7">
        <f>SUM(D13:U13)</f>
        <v>54</v>
      </c>
      <c r="W13" s="7">
        <v>-4</v>
      </c>
      <c r="X13" s="98">
        <f t="shared" ref="X13" si="2">SUM(V13+V14+V15+V16+V17+V18)</f>
        <v>324</v>
      </c>
      <c r="Y13" s="98">
        <v>2</v>
      </c>
    </row>
    <row r="14" spans="1:25" s="32" customFormat="1">
      <c r="A14" s="92"/>
      <c r="B14" s="35" t="s">
        <v>67</v>
      </c>
      <c r="C14" s="21"/>
      <c r="D14" s="7">
        <v>3</v>
      </c>
      <c r="E14" s="7">
        <v>2</v>
      </c>
      <c r="F14" s="7">
        <v>3</v>
      </c>
      <c r="G14" s="7">
        <v>3</v>
      </c>
      <c r="H14" s="7">
        <v>3</v>
      </c>
      <c r="I14" s="7">
        <v>3</v>
      </c>
      <c r="J14" s="7">
        <v>3</v>
      </c>
      <c r="K14" s="7">
        <v>4</v>
      </c>
      <c r="L14" s="7">
        <v>3</v>
      </c>
      <c r="M14" s="7">
        <v>3</v>
      </c>
      <c r="N14" s="7">
        <v>5</v>
      </c>
      <c r="O14" s="7">
        <v>4</v>
      </c>
      <c r="P14" s="7">
        <v>4</v>
      </c>
      <c r="Q14" s="7">
        <v>3</v>
      </c>
      <c r="R14" s="7">
        <v>2</v>
      </c>
      <c r="S14" s="7">
        <v>4</v>
      </c>
      <c r="T14" s="7">
        <v>3</v>
      </c>
      <c r="U14" s="7">
        <v>5</v>
      </c>
      <c r="V14" s="7">
        <f>SUM(D14:U14)</f>
        <v>60</v>
      </c>
      <c r="W14" s="7">
        <v>2</v>
      </c>
      <c r="X14" s="99"/>
      <c r="Y14" s="99"/>
    </row>
    <row r="15" spans="1:25" s="32" customFormat="1">
      <c r="A15" s="92"/>
      <c r="B15" s="45" t="s">
        <v>65</v>
      </c>
      <c r="C15" s="21"/>
      <c r="D15" s="7">
        <v>2</v>
      </c>
      <c r="E15" s="7">
        <v>3</v>
      </c>
      <c r="F15" s="7">
        <v>3</v>
      </c>
      <c r="G15" s="7">
        <v>4</v>
      </c>
      <c r="H15" s="7">
        <v>3</v>
      </c>
      <c r="I15" s="7">
        <v>4</v>
      </c>
      <c r="J15" s="7">
        <v>3</v>
      </c>
      <c r="K15" s="7">
        <v>4</v>
      </c>
      <c r="L15" s="7">
        <v>3</v>
      </c>
      <c r="M15" s="7">
        <v>3</v>
      </c>
      <c r="N15" s="7">
        <v>6</v>
      </c>
      <c r="O15" s="7">
        <v>3</v>
      </c>
      <c r="P15" s="7">
        <v>3</v>
      </c>
      <c r="Q15" s="7">
        <v>4</v>
      </c>
      <c r="R15" s="7">
        <v>3</v>
      </c>
      <c r="S15" s="7">
        <v>3</v>
      </c>
      <c r="T15" s="7">
        <v>2</v>
      </c>
      <c r="U15" s="7">
        <v>4</v>
      </c>
      <c r="V15" s="7">
        <f>SUM(D15:U15)</f>
        <v>60</v>
      </c>
      <c r="W15" s="7">
        <v>2</v>
      </c>
      <c r="X15" s="99"/>
      <c r="Y15" s="99"/>
    </row>
    <row r="16" spans="1:25" s="32" customFormat="1">
      <c r="A16" s="92"/>
      <c r="B16" s="76" t="s">
        <v>23</v>
      </c>
      <c r="C16" s="21"/>
      <c r="D16" s="17">
        <v>3</v>
      </c>
      <c r="E16" s="17">
        <v>2</v>
      </c>
      <c r="F16" s="17">
        <v>2</v>
      </c>
      <c r="G16" s="17">
        <v>3</v>
      </c>
      <c r="H16" s="17">
        <v>3</v>
      </c>
      <c r="I16" s="17">
        <v>3</v>
      </c>
      <c r="J16" s="17">
        <v>2</v>
      </c>
      <c r="K16" s="17">
        <v>3</v>
      </c>
      <c r="L16" s="17">
        <v>3</v>
      </c>
      <c r="M16" s="17">
        <v>2</v>
      </c>
      <c r="N16" s="17">
        <v>4</v>
      </c>
      <c r="O16" s="17">
        <v>2</v>
      </c>
      <c r="P16" s="17">
        <v>2</v>
      </c>
      <c r="Q16" s="17">
        <v>2</v>
      </c>
      <c r="R16" s="17">
        <v>2</v>
      </c>
      <c r="S16" s="17">
        <v>3</v>
      </c>
      <c r="T16" s="17">
        <v>3</v>
      </c>
      <c r="U16" s="17">
        <v>3</v>
      </c>
      <c r="V16" s="7">
        <f>SUM(D16:U16)</f>
        <v>47</v>
      </c>
      <c r="W16" s="17">
        <v>-11</v>
      </c>
      <c r="X16" s="99"/>
      <c r="Y16" s="99"/>
    </row>
    <row r="17" spans="1:25" s="32" customFormat="1">
      <c r="A17" s="92"/>
      <c r="B17" s="73" t="s">
        <v>29</v>
      </c>
      <c r="C17" s="21"/>
      <c r="D17" s="17">
        <v>2</v>
      </c>
      <c r="E17" s="17">
        <v>2</v>
      </c>
      <c r="F17" s="17">
        <v>3</v>
      </c>
      <c r="G17" s="17">
        <v>3</v>
      </c>
      <c r="H17" s="17">
        <v>3</v>
      </c>
      <c r="I17" s="17">
        <v>3</v>
      </c>
      <c r="J17" s="17">
        <v>3</v>
      </c>
      <c r="K17" s="17">
        <v>3</v>
      </c>
      <c r="L17" s="17">
        <v>3</v>
      </c>
      <c r="M17" s="17">
        <v>3</v>
      </c>
      <c r="N17" s="17">
        <v>4</v>
      </c>
      <c r="O17" s="17">
        <v>2</v>
      </c>
      <c r="P17" s="17">
        <v>3</v>
      </c>
      <c r="Q17" s="17">
        <v>2</v>
      </c>
      <c r="R17" s="17">
        <v>3</v>
      </c>
      <c r="S17" s="17">
        <v>3</v>
      </c>
      <c r="T17" s="17">
        <v>3</v>
      </c>
      <c r="U17" s="17">
        <v>3</v>
      </c>
      <c r="V17" s="7">
        <f>SUM(D17:U17)</f>
        <v>51</v>
      </c>
      <c r="W17" s="17">
        <v>-7</v>
      </c>
      <c r="X17" s="99"/>
      <c r="Y17" s="99"/>
    </row>
    <row r="18" spans="1:25" s="32" customFormat="1">
      <c r="A18" s="93"/>
      <c r="B18" s="70" t="s">
        <v>33</v>
      </c>
      <c r="C18" s="21"/>
      <c r="D18" s="7">
        <v>3</v>
      </c>
      <c r="E18" s="7">
        <v>2</v>
      </c>
      <c r="F18" s="7">
        <v>2</v>
      </c>
      <c r="G18" s="7">
        <v>2</v>
      </c>
      <c r="H18" s="7">
        <v>3</v>
      </c>
      <c r="I18" s="7">
        <v>4</v>
      </c>
      <c r="J18" s="7">
        <v>3</v>
      </c>
      <c r="K18" s="7">
        <v>4</v>
      </c>
      <c r="L18" s="7">
        <v>3</v>
      </c>
      <c r="M18" s="7">
        <v>3</v>
      </c>
      <c r="N18" s="7">
        <v>4</v>
      </c>
      <c r="O18" s="7">
        <v>3</v>
      </c>
      <c r="P18" s="7">
        <v>2</v>
      </c>
      <c r="Q18" s="7">
        <v>3</v>
      </c>
      <c r="R18" s="7">
        <v>3</v>
      </c>
      <c r="S18" s="7">
        <v>2</v>
      </c>
      <c r="T18" s="7">
        <v>2</v>
      </c>
      <c r="U18" s="7">
        <v>4</v>
      </c>
      <c r="V18" s="7">
        <f t="shared" ref="V18" si="3">SUM(D18:U18)</f>
        <v>52</v>
      </c>
      <c r="W18" s="7">
        <v>-6</v>
      </c>
      <c r="X18" s="99"/>
      <c r="Y18" s="99"/>
    </row>
    <row r="19" spans="1:25" s="32" customFormat="1">
      <c r="A19" s="83">
        <v>9</v>
      </c>
      <c r="B19" s="45" t="s">
        <v>51</v>
      </c>
      <c r="C19" s="21"/>
      <c r="D19" s="7">
        <v>4</v>
      </c>
      <c r="E19" s="7">
        <v>4</v>
      </c>
      <c r="F19" s="7">
        <v>2</v>
      </c>
      <c r="G19" s="7">
        <v>3</v>
      </c>
      <c r="H19" s="7">
        <v>3</v>
      </c>
      <c r="I19" s="7">
        <v>3</v>
      </c>
      <c r="J19" s="7">
        <v>3</v>
      </c>
      <c r="K19" s="7">
        <v>4</v>
      </c>
      <c r="L19" s="7">
        <v>3</v>
      </c>
      <c r="M19" s="7">
        <v>2</v>
      </c>
      <c r="N19" s="7">
        <v>4</v>
      </c>
      <c r="O19" s="7">
        <v>3</v>
      </c>
      <c r="P19" s="7">
        <v>2</v>
      </c>
      <c r="Q19" s="7">
        <v>3</v>
      </c>
      <c r="R19" s="7">
        <v>3</v>
      </c>
      <c r="S19" s="7">
        <v>3</v>
      </c>
      <c r="T19" s="7">
        <v>3</v>
      </c>
      <c r="U19" s="7">
        <v>5</v>
      </c>
      <c r="V19" s="7">
        <f>SUM(D19:U19)</f>
        <v>57</v>
      </c>
      <c r="W19" s="7">
        <v>-1</v>
      </c>
      <c r="X19" s="98">
        <f t="shared" ref="X19" si="4">SUM(V19+V20+V21+V22+V23+V24)</f>
        <v>337</v>
      </c>
      <c r="Y19" s="98">
        <v>3</v>
      </c>
    </row>
    <row r="20" spans="1:25" s="32" customFormat="1">
      <c r="A20" s="63"/>
      <c r="B20" s="35" t="s">
        <v>72</v>
      </c>
      <c r="C20" s="21"/>
      <c r="D20" s="7">
        <v>3</v>
      </c>
      <c r="E20" s="7">
        <v>3</v>
      </c>
      <c r="F20" s="7">
        <v>3</v>
      </c>
      <c r="G20" s="7">
        <v>2</v>
      </c>
      <c r="H20" s="7">
        <v>4</v>
      </c>
      <c r="I20" s="7">
        <v>4</v>
      </c>
      <c r="J20" s="7">
        <v>3</v>
      </c>
      <c r="K20" s="7">
        <v>4</v>
      </c>
      <c r="L20" s="7">
        <v>3</v>
      </c>
      <c r="M20" s="7">
        <v>3</v>
      </c>
      <c r="N20" s="7">
        <v>5</v>
      </c>
      <c r="O20" s="7">
        <v>2</v>
      </c>
      <c r="P20" s="7">
        <v>3</v>
      </c>
      <c r="Q20" s="7">
        <v>3</v>
      </c>
      <c r="R20" s="7">
        <v>3</v>
      </c>
      <c r="S20" s="7">
        <v>3</v>
      </c>
      <c r="T20" s="7">
        <v>6</v>
      </c>
      <c r="U20" s="7">
        <v>4</v>
      </c>
      <c r="V20" s="7">
        <f>SUM(D20:U20)</f>
        <v>61</v>
      </c>
      <c r="W20" s="7">
        <v>3</v>
      </c>
      <c r="X20" s="99"/>
      <c r="Y20" s="99"/>
    </row>
    <row r="21" spans="1:25" s="32" customFormat="1">
      <c r="A21" s="63"/>
      <c r="B21" s="38" t="s">
        <v>85</v>
      </c>
      <c r="C21" s="21"/>
      <c r="D21" s="7">
        <v>3</v>
      </c>
      <c r="E21" s="7">
        <v>5</v>
      </c>
      <c r="F21" s="7">
        <v>4</v>
      </c>
      <c r="G21" s="7">
        <v>4</v>
      </c>
      <c r="H21" s="7">
        <v>3</v>
      </c>
      <c r="I21" s="7">
        <v>4</v>
      </c>
      <c r="J21" s="7">
        <v>4</v>
      </c>
      <c r="K21" s="7">
        <v>5</v>
      </c>
      <c r="L21" s="7">
        <v>3</v>
      </c>
      <c r="M21" s="7">
        <v>3</v>
      </c>
      <c r="N21" s="7">
        <v>4</v>
      </c>
      <c r="O21" s="7">
        <v>3</v>
      </c>
      <c r="P21" s="7">
        <v>3</v>
      </c>
      <c r="Q21" s="7">
        <v>2</v>
      </c>
      <c r="R21" s="7">
        <v>3</v>
      </c>
      <c r="S21" s="7">
        <v>4</v>
      </c>
      <c r="T21" s="7">
        <v>5</v>
      </c>
      <c r="U21" s="7">
        <v>4</v>
      </c>
      <c r="V21" s="7">
        <f>SUM(D21:U21)</f>
        <v>66</v>
      </c>
      <c r="W21" s="7">
        <v>8</v>
      </c>
      <c r="X21" s="99"/>
      <c r="Y21" s="99"/>
    </row>
    <row r="22" spans="1:25" s="32" customFormat="1">
      <c r="A22" s="63"/>
      <c r="B22" s="70" t="s">
        <v>26</v>
      </c>
      <c r="C22" s="21"/>
      <c r="D22" s="7">
        <v>3</v>
      </c>
      <c r="E22" s="7">
        <v>2</v>
      </c>
      <c r="F22" s="7">
        <v>2</v>
      </c>
      <c r="G22" s="7">
        <v>3</v>
      </c>
      <c r="H22" s="7">
        <v>3</v>
      </c>
      <c r="I22" s="7">
        <v>3</v>
      </c>
      <c r="J22" s="7">
        <v>3</v>
      </c>
      <c r="K22" s="7">
        <v>3</v>
      </c>
      <c r="L22" s="7">
        <v>3</v>
      </c>
      <c r="M22" s="7">
        <v>2</v>
      </c>
      <c r="N22" s="7">
        <v>4</v>
      </c>
      <c r="O22" s="7">
        <v>2</v>
      </c>
      <c r="P22" s="7">
        <v>3</v>
      </c>
      <c r="Q22" s="7">
        <v>2</v>
      </c>
      <c r="R22" s="7">
        <v>2</v>
      </c>
      <c r="S22" s="7">
        <v>3</v>
      </c>
      <c r="T22" s="7">
        <v>3</v>
      </c>
      <c r="U22" s="7">
        <v>4</v>
      </c>
      <c r="V22" s="7">
        <f>SUM(D22:U22)</f>
        <v>50</v>
      </c>
      <c r="W22" s="7">
        <v>-8</v>
      </c>
      <c r="X22" s="99"/>
      <c r="Y22" s="99"/>
    </row>
    <row r="23" spans="1:25" s="32" customFormat="1">
      <c r="A23" s="63"/>
      <c r="B23" s="76" t="s">
        <v>31</v>
      </c>
      <c r="C23" s="21"/>
      <c r="D23" s="17">
        <v>3</v>
      </c>
      <c r="E23" s="17">
        <v>2</v>
      </c>
      <c r="F23" s="17">
        <v>2</v>
      </c>
      <c r="G23" s="17">
        <v>3</v>
      </c>
      <c r="H23" s="17">
        <v>3</v>
      </c>
      <c r="I23" s="17">
        <v>3</v>
      </c>
      <c r="J23" s="17">
        <v>3</v>
      </c>
      <c r="K23" s="17">
        <v>4</v>
      </c>
      <c r="L23" s="17">
        <v>3</v>
      </c>
      <c r="M23" s="17">
        <v>2</v>
      </c>
      <c r="N23" s="17">
        <v>4</v>
      </c>
      <c r="O23" s="17">
        <v>2</v>
      </c>
      <c r="P23" s="17">
        <v>3</v>
      </c>
      <c r="Q23" s="17">
        <v>2</v>
      </c>
      <c r="R23" s="17">
        <v>2</v>
      </c>
      <c r="S23" s="17">
        <v>3</v>
      </c>
      <c r="T23" s="17">
        <v>3</v>
      </c>
      <c r="U23" s="17">
        <v>4</v>
      </c>
      <c r="V23" s="7">
        <f>SUM(D23:U23)</f>
        <v>51</v>
      </c>
      <c r="W23" s="17">
        <v>-7</v>
      </c>
      <c r="X23" s="99"/>
      <c r="Y23" s="99"/>
    </row>
    <row r="24" spans="1:25" s="32" customFormat="1">
      <c r="A24" s="64"/>
      <c r="B24" s="73" t="s">
        <v>35</v>
      </c>
      <c r="C24" s="21"/>
      <c r="D24" s="17">
        <v>3</v>
      </c>
      <c r="E24" s="17">
        <v>2</v>
      </c>
      <c r="F24" s="17">
        <v>3</v>
      </c>
      <c r="G24" s="17">
        <v>2</v>
      </c>
      <c r="H24" s="17">
        <v>3</v>
      </c>
      <c r="I24" s="17">
        <v>3</v>
      </c>
      <c r="J24" s="17">
        <v>3</v>
      </c>
      <c r="K24" s="17">
        <v>4</v>
      </c>
      <c r="L24" s="17">
        <v>3</v>
      </c>
      <c r="M24" s="17">
        <v>3</v>
      </c>
      <c r="N24" s="17">
        <v>4</v>
      </c>
      <c r="O24" s="17">
        <v>2</v>
      </c>
      <c r="P24" s="17">
        <v>3</v>
      </c>
      <c r="Q24" s="17">
        <v>2</v>
      </c>
      <c r="R24" s="17">
        <v>3</v>
      </c>
      <c r="S24" s="17">
        <v>2</v>
      </c>
      <c r="T24" s="17">
        <v>3</v>
      </c>
      <c r="U24" s="17">
        <v>4</v>
      </c>
      <c r="V24" s="7">
        <f>SUM(D24:U24)</f>
        <v>52</v>
      </c>
      <c r="W24" s="17">
        <v>-6</v>
      </c>
      <c r="X24" s="99"/>
      <c r="Y24" s="99"/>
    </row>
    <row r="25" spans="1:25" s="32" customFormat="1">
      <c r="A25" s="82">
        <v>2</v>
      </c>
      <c r="B25" s="35" t="s">
        <v>63</v>
      </c>
      <c r="C25" s="21"/>
      <c r="D25" s="7">
        <v>3</v>
      </c>
      <c r="E25" s="7">
        <v>3</v>
      </c>
      <c r="F25" s="7">
        <v>3</v>
      </c>
      <c r="G25" s="7">
        <v>4</v>
      </c>
      <c r="H25" s="7">
        <v>3</v>
      </c>
      <c r="I25" s="7">
        <v>3</v>
      </c>
      <c r="J25" s="7">
        <v>3</v>
      </c>
      <c r="K25" s="7">
        <v>4</v>
      </c>
      <c r="L25" s="7">
        <v>3</v>
      </c>
      <c r="M25" s="7">
        <v>3</v>
      </c>
      <c r="N25" s="7">
        <v>6</v>
      </c>
      <c r="O25" s="7">
        <v>3</v>
      </c>
      <c r="P25" s="7">
        <v>3</v>
      </c>
      <c r="Q25" s="7">
        <v>3</v>
      </c>
      <c r="R25" s="7">
        <v>3</v>
      </c>
      <c r="S25" s="7">
        <v>3</v>
      </c>
      <c r="T25" s="7">
        <v>3</v>
      </c>
      <c r="U25" s="7">
        <v>3</v>
      </c>
      <c r="V25" s="7">
        <f>SUM(D25:U25)</f>
        <v>59</v>
      </c>
      <c r="W25" s="7">
        <v>1</v>
      </c>
      <c r="X25" s="98">
        <f>SUM(V25+V26+V27+V28+V29+V30)</f>
        <v>345</v>
      </c>
      <c r="Y25" s="98">
        <v>4</v>
      </c>
    </row>
    <row r="26" spans="1:25" s="32" customFormat="1">
      <c r="A26" s="63"/>
      <c r="B26" s="38" t="s">
        <v>73</v>
      </c>
      <c r="C26" s="21"/>
      <c r="D26" s="7">
        <v>2</v>
      </c>
      <c r="E26" s="7">
        <v>3</v>
      </c>
      <c r="F26" s="7">
        <v>5</v>
      </c>
      <c r="G26" s="7">
        <v>4</v>
      </c>
      <c r="H26" s="7">
        <v>3</v>
      </c>
      <c r="I26" s="7">
        <v>3</v>
      </c>
      <c r="J26" s="7">
        <v>3</v>
      </c>
      <c r="K26" s="7">
        <v>5</v>
      </c>
      <c r="L26" s="7">
        <v>3</v>
      </c>
      <c r="M26" s="7">
        <v>2</v>
      </c>
      <c r="N26" s="7">
        <v>5</v>
      </c>
      <c r="O26" s="7">
        <v>2</v>
      </c>
      <c r="P26" s="7">
        <v>2</v>
      </c>
      <c r="Q26" s="7">
        <v>3</v>
      </c>
      <c r="R26" s="7">
        <v>3</v>
      </c>
      <c r="S26" s="7">
        <v>4</v>
      </c>
      <c r="T26" s="7">
        <v>5</v>
      </c>
      <c r="U26" s="7">
        <v>5</v>
      </c>
      <c r="V26" s="7">
        <f>SUM(D26:U26)</f>
        <v>62</v>
      </c>
      <c r="W26" s="7">
        <v>4</v>
      </c>
      <c r="X26" s="99"/>
      <c r="Y26" s="99"/>
    </row>
    <row r="27" spans="1:25" s="32" customFormat="1">
      <c r="A27" s="63"/>
      <c r="B27" s="45" t="s">
        <v>80</v>
      </c>
      <c r="C27" s="21"/>
      <c r="D27" s="7">
        <v>3</v>
      </c>
      <c r="E27" s="7">
        <v>3</v>
      </c>
      <c r="F27" s="7">
        <v>4</v>
      </c>
      <c r="G27" s="7">
        <v>4</v>
      </c>
      <c r="H27" s="7">
        <v>4</v>
      </c>
      <c r="I27" s="7">
        <v>4</v>
      </c>
      <c r="J27" s="7">
        <v>4</v>
      </c>
      <c r="K27" s="7">
        <v>4</v>
      </c>
      <c r="L27" s="7">
        <v>3</v>
      </c>
      <c r="M27" s="7">
        <v>3</v>
      </c>
      <c r="N27" s="7">
        <v>5</v>
      </c>
      <c r="O27" s="7">
        <v>3</v>
      </c>
      <c r="P27" s="7">
        <v>3</v>
      </c>
      <c r="Q27" s="7">
        <v>4</v>
      </c>
      <c r="R27" s="7">
        <v>4</v>
      </c>
      <c r="S27" s="7">
        <v>3</v>
      </c>
      <c r="T27" s="7">
        <v>4</v>
      </c>
      <c r="U27" s="7">
        <v>3</v>
      </c>
      <c r="V27" s="7">
        <f>SUM(D27:U27)</f>
        <v>65</v>
      </c>
      <c r="W27" s="7">
        <v>7</v>
      </c>
      <c r="X27" s="99"/>
      <c r="Y27" s="99"/>
    </row>
    <row r="28" spans="1:25" s="32" customFormat="1">
      <c r="A28" s="63"/>
      <c r="B28" s="76" t="s">
        <v>36</v>
      </c>
      <c r="C28" s="21"/>
      <c r="D28" s="17">
        <v>3</v>
      </c>
      <c r="E28" s="17">
        <v>2</v>
      </c>
      <c r="F28" s="17">
        <v>2</v>
      </c>
      <c r="G28" s="17">
        <v>3</v>
      </c>
      <c r="H28" s="17">
        <v>3</v>
      </c>
      <c r="I28" s="17">
        <v>3</v>
      </c>
      <c r="J28" s="17">
        <v>3</v>
      </c>
      <c r="K28" s="17">
        <v>4</v>
      </c>
      <c r="L28" s="17">
        <v>3</v>
      </c>
      <c r="M28" s="17">
        <v>3</v>
      </c>
      <c r="N28" s="17">
        <v>4</v>
      </c>
      <c r="O28" s="17">
        <v>3</v>
      </c>
      <c r="P28" s="17">
        <v>4</v>
      </c>
      <c r="Q28" s="17">
        <v>2</v>
      </c>
      <c r="R28" s="17">
        <v>3</v>
      </c>
      <c r="S28" s="17">
        <v>2</v>
      </c>
      <c r="T28" s="17">
        <v>2</v>
      </c>
      <c r="U28" s="17">
        <v>3</v>
      </c>
      <c r="V28" s="7">
        <f>SUM(D28:U28)</f>
        <v>52</v>
      </c>
      <c r="W28" s="17">
        <v>-6</v>
      </c>
      <c r="X28" s="99"/>
      <c r="Y28" s="99"/>
    </row>
    <row r="29" spans="1:25" s="32" customFormat="1">
      <c r="A29" s="63"/>
      <c r="B29" s="70" t="s">
        <v>42</v>
      </c>
      <c r="C29" s="21"/>
      <c r="D29" s="7">
        <v>3</v>
      </c>
      <c r="E29" s="7">
        <v>2</v>
      </c>
      <c r="F29" s="7">
        <v>2</v>
      </c>
      <c r="G29" s="7">
        <v>3</v>
      </c>
      <c r="H29" s="7">
        <v>3</v>
      </c>
      <c r="I29" s="7">
        <v>3</v>
      </c>
      <c r="J29" s="7">
        <v>3</v>
      </c>
      <c r="K29" s="7">
        <v>4</v>
      </c>
      <c r="L29" s="7">
        <v>3</v>
      </c>
      <c r="M29" s="7">
        <v>3</v>
      </c>
      <c r="N29" s="7">
        <v>4</v>
      </c>
      <c r="O29" s="7">
        <v>3</v>
      </c>
      <c r="P29" s="7">
        <v>3</v>
      </c>
      <c r="Q29" s="7">
        <v>2</v>
      </c>
      <c r="R29" s="7">
        <v>3</v>
      </c>
      <c r="S29" s="7">
        <v>3</v>
      </c>
      <c r="T29" s="7">
        <v>3</v>
      </c>
      <c r="U29" s="7">
        <v>3</v>
      </c>
      <c r="V29" s="7">
        <f>SUM(D29:U29)</f>
        <v>53</v>
      </c>
      <c r="W29" s="7">
        <v>-5</v>
      </c>
      <c r="X29" s="99"/>
      <c r="Y29" s="99"/>
    </row>
    <row r="30" spans="1:25" s="32" customFormat="1">
      <c r="A30" s="64"/>
      <c r="B30" s="73" t="s">
        <v>45</v>
      </c>
      <c r="C30" s="21"/>
      <c r="D30" s="17">
        <v>4</v>
      </c>
      <c r="E30" s="17">
        <v>4</v>
      </c>
      <c r="F30" s="17">
        <v>3</v>
      </c>
      <c r="G30" s="17">
        <v>3</v>
      </c>
      <c r="H30" s="17">
        <v>3</v>
      </c>
      <c r="I30" s="17">
        <v>3</v>
      </c>
      <c r="J30" s="17">
        <v>3</v>
      </c>
      <c r="K30" s="17">
        <v>3</v>
      </c>
      <c r="L30" s="17">
        <v>3</v>
      </c>
      <c r="M30" s="17">
        <v>3</v>
      </c>
      <c r="N30" s="17">
        <v>4</v>
      </c>
      <c r="O30" s="17">
        <v>2</v>
      </c>
      <c r="P30" s="17">
        <v>3</v>
      </c>
      <c r="Q30" s="17">
        <v>2</v>
      </c>
      <c r="R30" s="17">
        <v>3</v>
      </c>
      <c r="S30" s="17">
        <v>3</v>
      </c>
      <c r="T30" s="17">
        <v>2</v>
      </c>
      <c r="U30" s="17">
        <v>3</v>
      </c>
      <c r="V30" s="7">
        <f>SUM(D30:U30)</f>
        <v>54</v>
      </c>
      <c r="W30" s="17">
        <v>-4</v>
      </c>
      <c r="X30" s="99"/>
      <c r="Y30" s="99"/>
    </row>
    <row r="31" spans="1:25" s="32" customFormat="1">
      <c r="A31" s="83">
        <v>5</v>
      </c>
      <c r="B31" s="45" t="s">
        <v>43</v>
      </c>
      <c r="C31" s="21"/>
      <c r="D31" s="7">
        <v>3</v>
      </c>
      <c r="E31" s="7">
        <v>4</v>
      </c>
      <c r="F31" s="7">
        <v>3</v>
      </c>
      <c r="G31" s="7">
        <v>2</v>
      </c>
      <c r="H31" s="7">
        <v>3</v>
      </c>
      <c r="I31" s="7">
        <v>3</v>
      </c>
      <c r="J31" s="7">
        <v>4</v>
      </c>
      <c r="K31" s="7">
        <v>3</v>
      </c>
      <c r="L31" s="7">
        <v>2</v>
      </c>
      <c r="M31" s="7">
        <v>3</v>
      </c>
      <c r="N31" s="7">
        <v>3</v>
      </c>
      <c r="O31" s="7">
        <v>2</v>
      </c>
      <c r="P31" s="7">
        <v>3</v>
      </c>
      <c r="Q31" s="7">
        <v>3</v>
      </c>
      <c r="R31" s="7">
        <v>3</v>
      </c>
      <c r="S31" s="7">
        <v>4</v>
      </c>
      <c r="T31" s="7">
        <v>3</v>
      </c>
      <c r="U31" s="7">
        <v>3</v>
      </c>
      <c r="V31" s="7">
        <f>SUM(D31:U31)</f>
        <v>54</v>
      </c>
      <c r="W31" s="7">
        <v>-4</v>
      </c>
      <c r="X31" s="98">
        <f t="shared" ref="X31" si="5">SUM(V31+V32+V33+V34+V35+V36)</f>
        <v>345</v>
      </c>
      <c r="Y31" s="98">
        <v>4</v>
      </c>
    </row>
    <row r="32" spans="1:25" s="32" customFormat="1">
      <c r="A32" s="63"/>
      <c r="B32" s="35" t="s">
        <v>64</v>
      </c>
      <c r="C32" s="21"/>
      <c r="D32" s="7">
        <v>4</v>
      </c>
      <c r="E32" s="7">
        <v>2</v>
      </c>
      <c r="F32" s="7">
        <v>4</v>
      </c>
      <c r="G32" s="7">
        <v>5</v>
      </c>
      <c r="H32" s="7">
        <v>3</v>
      </c>
      <c r="I32" s="7">
        <v>3</v>
      </c>
      <c r="J32" s="7">
        <v>3</v>
      </c>
      <c r="K32" s="7">
        <v>4</v>
      </c>
      <c r="L32" s="7">
        <v>3</v>
      </c>
      <c r="M32" s="7">
        <v>3</v>
      </c>
      <c r="N32" s="7">
        <v>5</v>
      </c>
      <c r="O32" s="7">
        <v>3</v>
      </c>
      <c r="P32" s="7">
        <v>2</v>
      </c>
      <c r="Q32" s="7">
        <v>2</v>
      </c>
      <c r="R32" s="7">
        <v>2</v>
      </c>
      <c r="S32" s="7">
        <v>3</v>
      </c>
      <c r="T32" s="7">
        <v>5</v>
      </c>
      <c r="U32" s="7">
        <v>4</v>
      </c>
      <c r="V32" s="7">
        <f>SUM(D32:U32)</f>
        <v>60</v>
      </c>
      <c r="W32" s="7">
        <v>2</v>
      </c>
      <c r="X32" s="99"/>
      <c r="Y32" s="99"/>
    </row>
    <row r="33" spans="1:25" s="32" customFormat="1">
      <c r="A33" s="63"/>
      <c r="B33" s="38" t="s">
        <v>81</v>
      </c>
      <c r="C33" s="21"/>
      <c r="D33" s="7">
        <v>4</v>
      </c>
      <c r="E33" s="7">
        <v>4</v>
      </c>
      <c r="F33" s="7">
        <v>3</v>
      </c>
      <c r="G33" s="7">
        <v>4</v>
      </c>
      <c r="H33" s="7">
        <v>4</v>
      </c>
      <c r="I33" s="7">
        <v>3</v>
      </c>
      <c r="J33" s="7">
        <v>3</v>
      </c>
      <c r="K33" s="7">
        <v>5</v>
      </c>
      <c r="L33" s="7">
        <v>3</v>
      </c>
      <c r="M33" s="7">
        <v>3</v>
      </c>
      <c r="N33" s="7">
        <v>5</v>
      </c>
      <c r="O33" s="7">
        <v>3</v>
      </c>
      <c r="P33" s="7">
        <v>3</v>
      </c>
      <c r="Q33" s="7">
        <v>3</v>
      </c>
      <c r="R33" s="7">
        <v>3</v>
      </c>
      <c r="S33" s="7">
        <v>7</v>
      </c>
      <c r="T33" s="7">
        <v>3</v>
      </c>
      <c r="U33" s="7">
        <v>3</v>
      </c>
      <c r="V33" s="7">
        <f>SUM(D33:U33)</f>
        <v>66</v>
      </c>
      <c r="W33" s="7">
        <v>8</v>
      </c>
      <c r="X33" s="99"/>
      <c r="Y33" s="99"/>
    </row>
    <row r="34" spans="1:25" s="32" customFormat="1">
      <c r="A34" s="63"/>
      <c r="B34" s="70" t="s">
        <v>41</v>
      </c>
      <c r="C34" s="21"/>
      <c r="D34" s="7">
        <v>3</v>
      </c>
      <c r="E34" s="7">
        <v>3</v>
      </c>
      <c r="F34" s="7">
        <v>2</v>
      </c>
      <c r="G34" s="7">
        <v>3</v>
      </c>
      <c r="H34" s="7">
        <v>3</v>
      </c>
      <c r="I34" s="7">
        <v>3</v>
      </c>
      <c r="J34" s="7">
        <v>3</v>
      </c>
      <c r="K34" s="7">
        <v>3</v>
      </c>
      <c r="L34" s="7">
        <v>3</v>
      </c>
      <c r="M34" s="7">
        <v>2</v>
      </c>
      <c r="N34" s="7">
        <v>4</v>
      </c>
      <c r="O34" s="7">
        <v>3</v>
      </c>
      <c r="P34" s="7">
        <v>3</v>
      </c>
      <c r="Q34" s="7">
        <v>2</v>
      </c>
      <c r="R34" s="7">
        <v>3</v>
      </c>
      <c r="S34" s="7">
        <v>3</v>
      </c>
      <c r="T34" s="7">
        <v>4</v>
      </c>
      <c r="U34" s="7">
        <v>3</v>
      </c>
      <c r="V34" s="7">
        <f>SUM(D34:U34)</f>
        <v>53</v>
      </c>
      <c r="W34" s="7">
        <v>-5</v>
      </c>
      <c r="X34" s="99"/>
      <c r="Y34" s="99"/>
    </row>
    <row r="35" spans="1:25" s="32" customFormat="1">
      <c r="A35" s="63"/>
      <c r="B35" s="76" t="s">
        <v>46</v>
      </c>
      <c r="C35" s="21"/>
      <c r="D35" s="17">
        <v>3</v>
      </c>
      <c r="E35" s="17">
        <v>4</v>
      </c>
      <c r="F35" s="17">
        <v>2</v>
      </c>
      <c r="G35" s="17">
        <v>3</v>
      </c>
      <c r="H35" s="17">
        <v>3</v>
      </c>
      <c r="I35" s="17">
        <v>3</v>
      </c>
      <c r="J35" s="17">
        <v>4</v>
      </c>
      <c r="K35" s="17">
        <v>3</v>
      </c>
      <c r="L35" s="17">
        <v>2</v>
      </c>
      <c r="M35" s="17">
        <v>3</v>
      </c>
      <c r="N35" s="17">
        <v>4</v>
      </c>
      <c r="O35" s="17">
        <v>2</v>
      </c>
      <c r="P35" s="17">
        <v>2</v>
      </c>
      <c r="Q35" s="17">
        <v>2</v>
      </c>
      <c r="R35" s="17">
        <v>3</v>
      </c>
      <c r="S35" s="17">
        <v>4</v>
      </c>
      <c r="T35" s="17">
        <v>4</v>
      </c>
      <c r="U35" s="17">
        <v>3</v>
      </c>
      <c r="V35" s="7">
        <f>SUM(D35:U35)</f>
        <v>54</v>
      </c>
      <c r="W35" s="17">
        <v>-4</v>
      </c>
      <c r="X35" s="99"/>
      <c r="Y35" s="99"/>
    </row>
    <row r="36" spans="1:25" s="32" customFormat="1">
      <c r="A36" s="64"/>
      <c r="B36" s="73" t="s">
        <v>57</v>
      </c>
      <c r="C36" s="21"/>
      <c r="D36" s="17">
        <v>3</v>
      </c>
      <c r="E36" s="17">
        <v>5</v>
      </c>
      <c r="F36" s="17">
        <v>3</v>
      </c>
      <c r="G36" s="17">
        <v>4</v>
      </c>
      <c r="H36" s="17">
        <v>3</v>
      </c>
      <c r="I36" s="17">
        <v>3</v>
      </c>
      <c r="J36" s="17">
        <v>3</v>
      </c>
      <c r="K36" s="17">
        <v>4</v>
      </c>
      <c r="L36" s="17">
        <v>3</v>
      </c>
      <c r="M36" s="17">
        <v>3</v>
      </c>
      <c r="N36" s="17">
        <v>4</v>
      </c>
      <c r="O36" s="17">
        <v>3</v>
      </c>
      <c r="P36" s="17">
        <v>2</v>
      </c>
      <c r="Q36" s="17">
        <v>2</v>
      </c>
      <c r="R36" s="17">
        <v>2</v>
      </c>
      <c r="S36" s="17">
        <v>3</v>
      </c>
      <c r="T36" s="17">
        <v>4</v>
      </c>
      <c r="U36" s="17">
        <v>4</v>
      </c>
      <c r="V36" s="7">
        <f>SUM(D36:U36)</f>
        <v>58</v>
      </c>
      <c r="W36" s="17">
        <v>0</v>
      </c>
      <c r="X36" s="99"/>
      <c r="Y36" s="99"/>
    </row>
    <row r="37" spans="1:25" s="32" customFormat="1">
      <c r="A37" s="82">
        <v>13</v>
      </c>
      <c r="B37" s="35" t="s">
        <v>66</v>
      </c>
      <c r="C37" s="21"/>
      <c r="D37" s="7">
        <v>3</v>
      </c>
      <c r="E37" s="7">
        <v>3</v>
      </c>
      <c r="F37" s="7">
        <v>3</v>
      </c>
      <c r="G37" s="7">
        <v>4</v>
      </c>
      <c r="H37" s="7">
        <v>3</v>
      </c>
      <c r="I37" s="7">
        <v>4</v>
      </c>
      <c r="J37" s="7">
        <v>3</v>
      </c>
      <c r="K37" s="7">
        <v>3</v>
      </c>
      <c r="L37" s="7">
        <v>2</v>
      </c>
      <c r="M37" s="7">
        <v>2</v>
      </c>
      <c r="N37" s="7">
        <v>6</v>
      </c>
      <c r="O37" s="7">
        <v>2</v>
      </c>
      <c r="P37" s="7">
        <v>3</v>
      </c>
      <c r="Q37" s="7">
        <v>4</v>
      </c>
      <c r="R37" s="7">
        <v>3</v>
      </c>
      <c r="S37" s="7">
        <v>4</v>
      </c>
      <c r="T37" s="7">
        <v>4</v>
      </c>
      <c r="U37" s="7">
        <v>4</v>
      </c>
      <c r="V37" s="7">
        <f>SUM(D37:U37)</f>
        <v>60</v>
      </c>
      <c r="W37" s="7">
        <v>2</v>
      </c>
      <c r="X37" s="98">
        <f t="shared" ref="X37" si="6">SUM(V37+V38+V39+V40+V41+V42)</f>
        <v>346</v>
      </c>
      <c r="Y37" s="98">
        <v>6</v>
      </c>
    </row>
    <row r="38" spans="1:25" s="32" customFormat="1">
      <c r="A38" s="90"/>
      <c r="B38" s="38" t="s">
        <v>82</v>
      </c>
      <c r="C38" s="21"/>
      <c r="D38" s="7">
        <v>4</v>
      </c>
      <c r="E38" s="7">
        <v>2</v>
      </c>
      <c r="F38" s="7">
        <v>3</v>
      </c>
      <c r="G38" s="7">
        <v>4</v>
      </c>
      <c r="H38" s="7">
        <v>5</v>
      </c>
      <c r="I38" s="7">
        <v>4</v>
      </c>
      <c r="J38" s="7">
        <v>3</v>
      </c>
      <c r="K38" s="7">
        <v>5</v>
      </c>
      <c r="L38" s="7">
        <v>3</v>
      </c>
      <c r="M38" s="7">
        <v>3</v>
      </c>
      <c r="N38" s="7">
        <v>6</v>
      </c>
      <c r="O38" s="7">
        <v>4</v>
      </c>
      <c r="P38" s="7">
        <v>3</v>
      </c>
      <c r="Q38" s="7">
        <v>3</v>
      </c>
      <c r="R38" s="7">
        <v>4</v>
      </c>
      <c r="S38" s="7">
        <v>3</v>
      </c>
      <c r="T38" s="7">
        <v>3</v>
      </c>
      <c r="U38" s="7">
        <v>4</v>
      </c>
      <c r="V38" s="7">
        <f>SUM(D38:U38)</f>
        <v>66</v>
      </c>
      <c r="W38" s="7">
        <v>8</v>
      </c>
      <c r="X38" s="99"/>
      <c r="Y38" s="99"/>
    </row>
    <row r="39" spans="1:25" s="32" customFormat="1">
      <c r="A39" s="90"/>
      <c r="B39" s="45" t="s">
        <v>87</v>
      </c>
      <c r="C39" s="21"/>
      <c r="D39" s="7">
        <v>3</v>
      </c>
      <c r="E39" s="7">
        <v>5</v>
      </c>
      <c r="F39" s="7">
        <v>3</v>
      </c>
      <c r="G39" s="7">
        <v>4</v>
      </c>
      <c r="H39" s="7">
        <v>4</v>
      </c>
      <c r="I39" s="7">
        <v>4</v>
      </c>
      <c r="J39" s="7">
        <v>4</v>
      </c>
      <c r="K39" s="7">
        <v>5</v>
      </c>
      <c r="L39" s="7">
        <v>3</v>
      </c>
      <c r="M39" s="7">
        <v>3</v>
      </c>
      <c r="N39" s="7">
        <v>5</v>
      </c>
      <c r="O39" s="7">
        <v>3</v>
      </c>
      <c r="P39" s="7">
        <v>2</v>
      </c>
      <c r="Q39" s="7">
        <v>2</v>
      </c>
      <c r="R39" s="7">
        <v>4</v>
      </c>
      <c r="S39" s="7">
        <v>4</v>
      </c>
      <c r="T39" s="7">
        <v>5</v>
      </c>
      <c r="U39" s="7">
        <v>5</v>
      </c>
      <c r="V39" s="7">
        <f>SUM(D39:U39)</f>
        <v>68</v>
      </c>
      <c r="W39" s="7">
        <v>10</v>
      </c>
      <c r="X39" s="99"/>
      <c r="Y39" s="99"/>
    </row>
    <row r="40" spans="1:25" s="32" customFormat="1">
      <c r="A40" s="90"/>
      <c r="B40" s="76" t="s">
        <v>25</v>
      </c>
      <c r="C40" s="21"/>
      <c r="D40" s="17">
        <v>3</v>
      </c>
      <c r="E40" s="17">
        <v>2</v>
      </c>
      <c r="F40" s="17">
        <v>2</v>
      </c>
      <c r="G40" s="17">
        <v>2</v>
      </c>
      <c r="H40" s="17">
        <v>3</v>
      </c>
      <c r="I40" s="17">
        <v>3</v>
      </c>
      <c r="J40" s="17">
        <v>3</v>
      </c>
      <c r="K40" s="17">
        <v>3</v>
      </c>
      <c r="L40" s="17">
        <v>2</v>
      </c>
      <c r="M40" s="17">
        <v>3</v>
      </c>
      <c r="N40" s="17">
        <v>4</v>
      </c>
      <c r="O40" s="17">
        <v>2</v>
      </c>
      <c r="P40" s="17">
        <v>3</v>
      </c>
      <c r="Q40" s="17">
        <v>2</v>
      </c>
      <c r="R40" s="17">
        <v>3</v>
      </c>
      <c r="S40" s="17">
        <v>2</v>
      </c>
      <c r="T40" s="17">
        <v>3</v>
      </c>
      <c r="U40" s="17">
        <v>3</v>
      </c>
      <c r="V40" s="7">
        <f>SUM(D40:U40)</f>
        <v>48</v>
      </c>
      <c r="W40" s="17">
        <v>-10</v>
      </c>
      <c r="X40" s="99"/>
      <c r="Y40" s="99"/>
    </row>
    <row r="41" spans="1:25" s="32" customFormat="1">
      <c r="A41" s="90"/>
      <c r="B41" s="70" t="s">
        <v>40</v>
      </c>
      <c r="C41" s="21"/>
      <c r="D41" s="7">
        <v>3</v>
      </c>
      <c r="E41" s="7">
        <v>2</v>
      </c>
      <c r="F41" s="7">
        <v>2</v>
      </c>
      <c r="G41" s="7">
        <v>3</v>
      </c>
      <c r="H41" s="7">
        <v>3</v>
      </c>
      <c r="I41" s="7">
        <v>3</v>
      </c>
      <c r="J41" s="7">
        <v>3</v>
      </c>
      <c r="K41" s="7">
        <v>3</v>
      </c>
      <c r="L41" s="7">
        <v>3</v>
      </c>
      <c r="M41" s="7">
        <v>2</v>
      </c>
      <c r="N41" s="7">
        <v>5</v>
      </c>
      <c r="O41" s="7">
        <v>3</v>
      </c>
      <c r="P41" s="7">
        <v>3</v>
      </c>
      <c r="Q41" s="7">
        <v>2</v>
      </c>
      <c r="R41" s="7">
        <v>2</v>
      </c>
      <c r="S41" s="7">
        <v>3</v>
      </c>
      <c r="T41" s="7">
        <v>3</v>
      </c>
      <c r="U41" s="7">
        <v>4</v>
      </c>
      <c r="V41" s="7">
        <f>SUM(D41:U41)</f>
        <v>52</v>
      </c>
      <c r="W41" s="7">
        <v>-6</v>
      </c>
      <c r="X41" s="99"/>
      <c r="Y41" s="99"/>
    </row>
    <row r="42" spans="1:25" s="32" customFormat="1">
      <c r="A42" s="91"/>
      <c r="B42" s="73" t="s">
        <v>39</v>
      </c>
      <c r="C42" s="21"/>
      <c r="D42" s="17">
        <v>3</v>
      </c>
      <c r="E42" s="17">
        <v>3</v>
      </c>
      <c r="F42" s="17">
        <v>3</v>
      </c>
      <c r="G42" s="17">
        <v>4</v>
      </c>
      <c r="H42" s="17">
        <v>3</v>
      </c>
      <c r="I42" s="17">
        <v>3</v>
      </c>
      <c r="J42" s="17">
        <v>3</v>
      </c>
      <c r="K42" s="17">
        <v>3</v>
      </c>
      <c r="L42" s="17">
        <v>3</v>
      </c>
      <c r="M42" s="17">
        <v>2</v>
      </c>
      <c r="N42" s="17">
        <v>4</v>
      </c>
      <c r="O42" s="17">
        <v>3</v>
      </c>
      <c r="P42" s="17">
        <v>3</v>
      </c>
      <c r="Q42" s="17">
        <v>2</v>
      </c>
      <c r="R42" s="17">
        <v>2</v>
      </c>
      <c r="S42" s="17">
        <v>2</v>
      </c>
      <c r="T42" s="17">
        <v>3</v>
      </c>
      <c r="U42" s="17">
        <v>3</v>
      </c>
      <c r="V42" s="7">
        <f>SUM(D42:U42)</f>
        <v>52</v>
      </c>
      <c r="W42" s="17">
        <v>-6</v>
      </c>
      <c r="X42" s="99"/>
      <c r="Y42" s="99"/>
    </row>
    <row r="43" spans="1:25" s="32" customFormat="1">
      <c r="A43" s="83">
        <v>10</v>
      </c>
      <c r="B43" s="45" t="s">
        <v>68</v>
      </c>
      <c r="C43" s="21"/>
      <c r="D43" s="7">
        <v>3</v>
      </c>
      <c r="E43" s="7">
        <v>3</v>
      </c>
      <c r="F43" s="7">
        <v>3</v>
      </c>
      <c r="G43" s="7">
        <v>3</v>
      </c>
      <c r="H43" s="7">
        <v>4</v>
      </c>
      <c r="I43" s="7">
        <v>3</v>
      </c>
      <c r="J43" s="7">
        <v>4</v>
      </c>
      <c r="K43" s="7">
        <v>4</v>
      </c>
      <c r="L43" s="7">
        <v>3</v>
      </c>
      <c r="M43" s="7">
        <v>3</v>
      </c>
      <c r="N43" s="7">
        <v>5</v>
      </c>
      <c r="O43" s="7">
        <v>3</v>
      </c>
      <c r="P43" s="7">
        <v>2</v>
      </c>
      <c r="Q43" s="7">
        <v>3</v>
      </c>
      <c r="R43" s="7">
        <v>3</v>
      </c>
      <c r="S43" s="7">
        <v>3</v>
      </c>
      <c r="T43" s="7">
        <v>4</v>
      </c>
      <c r="U43" s="7">
        <v>4</v>
      </c>
      <c r="V43" s="7">
        <f>SUM(D43:U43)</f>
        <v>60</v>
      </c>
      <c r="W43" s="7">
        <v>2</v>
      </c>
      <c r="X43" s="98">
        <f t="shared" ref="X43" si="7">SUM(V43+V44+V45+V46+V47+V48)</f>
        <v>347</v>
      </c>
      <c r="Y43" s="98">
        <v>7</v>
      </c>
    </row>
    <row r="44" spans="1:25" s="32" customFormat="1">
      <c r="A44" s="63"/>
      <c r="B44" s="38" t="s">
        <v>77</v>
      </c>
      <c r="C44" s="21"/>
      <c r="D44" s="7">
        <v>3</v>
      </c>
      <c r="E44" s="7">
        <v>2</v>
      </c>
      <c r="F44" s="7">
        <v>4</v>
      </c>
      <c r="G44" s="7">
        <v>3</v>
      </c>
      <c r="H44" s="7">
        <v>3</v>
      </c>
      <c r="I44" s="7">
        <v>4</v>
      </c>
      <c r="J44" s="7">
        <v>5</v>
      </c>
      <c r="K44" s="7">
        <v>5</v>
      </c>
      <c r="L44" s="7">
        <v>5</v>
      </c>
      <c r="M44" s="7">
        <v>3</v>
      </c>
      <c r="N44" s="7">
        <v>4</v>
      </c>
      <c r="O44" s="7">
        <v>3</v>
      </c>
      <c r="P44" s="7">
        <v>4</v>
      </c>
      <c r="Q44" s="7">
        <v>2</v>
      </c>
      <c r="R44" s="7">
        <v>3</v>
      </c>
      <c r="S44" s="7">
        <v>3</v>
      </c>
      <c r="T44" s="7">
        <v>3</v>
      </c>
      <c r="U44" s="7">
        <v>4</v>
      </c>
      <c r="V44" s="7">
        <f>SUM(D44:U44)</f>
        <v>63</v>
      </c>
      <c r="W44" s="7">
        <v>5</v>
      </c>
      <c r="X44" s="99"/>
      <c r="Y44" s="99"/>
    </row>
    <row r="45" spans="1:25" s="32" customFormat="1">
      <c r="A45" s="63"/>
      <c r="B45" s="35" t="s">
        <v>78</v>
      </c>
      <c r="C45" s="21"/>
      <c r="D45" s="7">
        <v>3</v>
      </c>
      <c r="E45" s="7">
        <v>3</v>
      </c>
      <c r="F45" s="7">
        <v>4</v>
      </c>
      <c r="G45" s="7">
        <v>3</v>
      </c>
      <c r="H45" s="7">
        <v>3</v>
      </c>
      <c r="I45" s="7">
        <v>3</v>
      </c>
      <c r="J45" s="7">
        <v>4</v>
      </c>
      <c r="K45" s="7">
        <v>4</v>
      </c>
      <c r="L45" s="7">
        <v>3</v>
      </c>
      <c r="M45" s="7">
        <v>3</v>
      </c>
      <c r="N45" s="7">
        <v>5</v>
      </c>
      <c r="O45" s="7">
        <v>3</v>
      </c>
      <c r="P45" s="7">
        <v>3</v>
      </c>
      <c r="Q45" s="7">
        <v>3</v>
      </c>
      <c r="R45" s="7">
        <v>2</v>
      </c>
      <c r="S45" s="7">
        <v>3</v>
      </c>
      <c r="T45" s="7">
        <v>7</v>
      </c>
      <c r="U45" s="7">
        <v>5</v>
      </c>
      <c r="V45" s="7">
        <f>SUM(D45:U45)</f>
        <v>64</v>
      </c>
      <c r="W45" s="7">
        <v>6</v>
      </c>
      <c r="X45" s="99"/>
      <c r="Y45" s="99"/>
    </row>
    <row r="46" spans="1:25" s="32" customFormat="1">
      <c r="A46" s="63"/>
      <c r="B46" s="76" t="s">
        <v>27</v>
      </c>
      <c r="C46" s="21"/>
      <c r="D46" s="17">
        <v>3</v>
      </c>
      <c r="E46" s="17">
        <v>3</v>
      </c>
      <c r="F46" s="17">
        <v>3</v>
      </c>
      <c r="G46" s="17">
        <v>2</v>
      </c>
      <c r="H46" s="17">
        <v>3</v>
      </c>
      <c r="I46" s="17">
        <v>3</v>
      </c>
      <c r="J46" s="17">
        <v>3</v>
      </c>
      <c r="K46" s="17">
        <v>3</v>
      </c>
      <c r="L46" s="17">
        <v>3</v>
      </c>
      <c r="M46" s="17">
        <v>2</v>
      </c>
      <c r="N46" s="17">
        <v>3</v>
      </c>
      <c r="O46" s="17">
        <v>2</v>
      </c>
      <c r="P46" s="17">
        <v>2</v>
      </c>
      <c r="Q46" s="17">
        <v>2</v>
      </c>
      <c r="R46" s="17">
        <v>3</v>
      </c>
      <c r="S46" s="17">
        <v>3</v>
      </c>
      <c r="T46" s="17">
        <v>3</v>
      </c>
      <c r="U46" s="17">
        <v>4</v>
      </c>
      <c r="V46" s="7">
        <f>SUM(D46:U46)</f>
        <v>50</v>
      </c>
      <c r="W46" s="17">
        <v>-8</v>
      </c>
      <c r="X46" s="99"/>
      <c r="Y46" s="99"/>
    </row>
    <row r="47" spans="1:25" s="32" customFormat="1">
      <c r="A47" s="63"/>
      <c r="B47" s="70" t="s">
        <v>34</v>
      </c>
      <c r="C47" s="21"/>
      <c r="D47" s="7">
        <v>3</v>
      </c>
      <c r="E47" s="7">
        <v>4</v>
      </c>
      <c r="F47" s="7">
        <v>2</v>
      </c>
      <c r="G47" s="7">
        <v>3</v>
      </c>
      <c r="H47" s="7">
        <v>3</v>
      </c>
      <c r="I47" s="7">
        <v>3</v>
      </c>
      <c r="J47" s="7">
        <v>3</v>
      </c>
      <c r="K47" s="7">
        <v>3</v>
      </c>
      <c r="L47" s="7">
        <v>3</v>
      </c>
      <c r="M47" s="7">
        <v>2</v>
      </c>
      <c r="N47" s="7">
        <v>4</v>
      </c>
      <c r="O47" s="7">
        <v>3</v>
      </c>
      <c r="P47" s="7">
        <v>2</v>
      </c>
      <c r="Q47" s="7">
        <v>2</v>
      </c>
      <c r="R47" s="7">
        <v>2</v>
      </c>
      <c r="S47" s="7">
        <v>3</v>
      </c>
      <c r="T47" s="7">
        <v>3</v>
      </c>
      <c r="U47" s="7">
        <v>4</v>
      </c>
      <c r="V47" s="7">
        <f>SUM(D47:U47)</f>
        <v>52</v>
      </c>
      <c r="W47" s="7">
        <v>-6</v>
      </c>
      <c r="X47" s="99"/>
      <c r="Y47" s="99"/>
    </row>
    <row r="48" spans="1:25" s="32" customFormat="1">
      <c r="A48" s="64"/>
      <c r="B48" s="73" t="s">
        <v>55</v>
      </c>
      <c r="C48" s="21"/>
      <c r="D48" s="17">
        <v>3</v>
      </c>
      <c r="E48" s="17">
        <v>4</v>
      </c>
      <c r="F48" s="17">
        <v>3</v>
      </c>
      <c r="G48" s="17">
        <v>3</v>
      </c>
      <c r="H48" s="17">
        <v>4</v>
      </c>
      <c r="I48" s="17">
        <v>3</v>
      </c>
      <c r="J48" s="17">
        <v>3</v>
      </c>
      <c r="K48" s="17">
        <v>5</v>
      </c>
      <c r="L48" s="17">
        <v>3</v>
      </c>
      <c r="M48" s="17">
        <v>2</v>
      </c>
      <c r="N48" s="17">
        <v>4</v>
      </c>
      <c r="O48" s="17">
        <v>2</v>
      </c>
      <c r="P48" s="17">
        <v>3</v>
      </c>
      <c r="Q48" s="17">
        <v>3</v>
      </c>
      <c r="R48" s="17">
        <v>3</v>
      </c>
      <c r="S48" s="17">
        <v>3</v>
      </c>
      <c r="T48" s="17">
        <v>3</v>
      </c>
      <c r="U48" s="17">
        <v>4</v>
      </c>
      <c r="V48" s="7">
        <f>SUM(D48:U48)</f>
        <v>58</v>
      </c>
      <c r="W48" s="17">
        <v>0</v>
      </c>
      <c r="X48" s="99"/>
      <c r="Y48" s="99"/>
    </row>
    <row r="49" spans="1:25" s="32" customFormat="1">
      <c r="A49" s="84">
        <v>8</v>
      </c>
      <c r="B49" s="39" t="s">
        <v>69</v>
      </c>
      <c r="C49" s="21"/>
      <c r="D49" s="7">
        <v>3</v>
      </c>
      <c r="E49" s="7">
        <v>4</v>
      </c>
      <c r="F49" s="7">
        <v>2</v>
      </c>
      <c r="G49" s="7">
        <v>4</v>
      </c>
      <c r="H49" s="7">
        <v>4</v>
      </c>
      <c r="I49" s="7">
        <v>3</v>
      </c>
      <c r="J49" s="7">
        <v>3</v>
      </c>
      <c r="K49" s="7">
        <v>5</v>
      </c>
      <c r="L49" s="7">
        <v>4</v>
      </c>
      <c r="M49" s="7">
        <v>3</v>
      </c>
      <c r="N49" s="7">
        <v>4</v>
      </c>
      <c r="O49" s="7">
        <v>3</v>
      </c>
      <c r="P49" s="7">
        <v>3</v>
      </c>
      <c r="Q49" s="7">
        <v>3</v>
      </c>
      <c r="R49" s="7">
        <v>3</v>
      </c>
      <c r="S49" s="7">
        <v>4</v>
      </c>
      <c r="T49" s="7">
        <v>3</v>
      </c>
      <c r="U49" s="7">
        <v>3</v>
      </c>
      <c r="V49" s="7">
        <f>SUM(D49:U49)</f>
        <v>61</v>
      </c>
      <c r="W49" s="7">
        <v>3</v>
      </c>
      <c r="X49" s="98">
        <f t="shared" ref="X49" si="8">SUM(V49+V50+V51+V52+V53+V54)</f>
        <v>366</v>
      </c>
      <c r="Y49" s="98">
        <v>8</v>
      </c>
    </row>
    <row r="50" spans="1:25" s="32" customFormat="1">
      <c r="A50" s="63"/>
      <c r="B50" s="46" t="s">
        <v>84</v>
      </c>
      <c r="C50" s="21"/>
      <c r="D50" s="7">
        <v>4</v>
      </c>
      <c r="E50" s="7">
        <v>4</v>
      </c>
      <c r="F50" s="7">
        <v>3</v>
      </c>
      <c r="G50" s="7">
        <v>3</v>
      </c>
      <c r="H50" s="7">
        <v>4</v>
      </c>
      <c r="I50" s="7">
        <v>3</v>
      </c>
      <c r="J50" s="7">
        <v>4</v>
      </c>
      <c r="K50" s="7">
        <v>5</v>
      </c>
      <c r="L50" s="7">
        <v>3</v>
      </c>
      <c r="M50" s="7">
        <v>3</v>
      </c>
      <c r="N50" s="7">
        <v>5</v>
      </c>
      <c r="O50" s="7">
        <v>3</v>
      </c>
      <c r="P50" s="7">
        <v>4</v>
      </c>
      <c r="Q50" s="7">
        <v>3</v>
      </c>
      <c r="R50" s="7">
        <v>3</v>
      </c>
      <c r="S50" s="7">
        <v>3</v>
      </c>
      <c r="T50" s="7">
        <v>5</v>
      </c>
      <c r="U50" s="7">
        <v>4</v>
      </c>
      <c r="V50" s="7">
        <f>SUM(D50:U50)</f>
        <v>66</v>
      </c>
      <c r="W50" s="7">
        <v>8</v>
      </c>
      <c r="X50" s="99"/>
      <c r="Y50" s="99"/>
    </row>
    <row r="51" spans="1:25" s="32" customFormat="1">
      <c r="A51" s="63"/>
      <c r="B51" s="35" t="s">
        <v>88</v>
      </c>
      <c r="C51" s="21"/>
      <c r="D51" s="7">
        <v>4</v>
      </c>
      <c r="E51" s="7">
        <v>4</v>
      </c>
      <c r="F51" s="7">
        <v>4</v>
      </c>
      <c r="G51" s="7">
        <v>4</v>
      </c>
      <c r="H51" s="7">
        <v>3</v>
      </c>
      <c r="I51" s="7">
        <v>3</v>
      </c>
      <c r="J51" s="7">
        <v>3</v>
      </c>
      <c r="K51" s="7">
        <v>5</v>
      </c>
      <c r="L51" s="7">
        <v>3</v>
      </c>
      <c r="M51" s="7">
        <v>3</v>
      </c>
      <c r="N51" s="7">
        <v>5</v>
      </c>
      <c r="O51" s="7">
        <v>4</v>
      </c>
      <c r="P51" s="7">
        <v>4</v>
      </c>
      <c r="Q51" s="7">
        <v>3</v>
      </c>
      <c r="R51" s="7">
        <v>4</v>
      </c>
      <c r="S51" s="7">
        <v>4</v>
      </c>
      <c r="T51" s="7">
        <v>4</v>
      </c>
      <c r="U51" s="7">
        <v>5</v>
      </c>
      <c r="V51" s="7">
        <f>SUM(D51:U51)</f>
        <v>69</v>
      </c>
      <c r="W51" s="7">
        <v>11</v>
      </c>
      <c r="X51" s="99"/>
      <c r="Y51" s="99"/>
    </row>
    <row r="52" spans="1:25" s="32" customFormat="1">
      <c r="A52" s="63"/>
      <c r="B52" s="76" t="s">
        <v>32</v>
      </c>
      <c r="C52" s="21"/>
      <c r="D52" s="17">
        <v>3</v>
      </c>
      <c r="E52" s="17">
        <v>2</v>
      </c>
      <c r="F52" s="17">
        <v>2</v>
      </c>
      <c r="G52" s="17">
        <v>2</v>
      </c>
      <c r="H52" s="17">
        <v>3</v>
      </c>
      <c r="I52" s="17">
        <v>3</v>
      </c>
      <c r="J52" s="17">
        <v>3</v>
      </c>
      <c r="K52" s="17">
        <v>3</v>
      </c>
      <c r="L52" s="17">
        <v>3</v>
      </c>
      <c r="M52" s="17">
        <v>3</v>
      </c>
      <c r="N52" s="17">
        <v>4</v>
      </c>
      <c r="O52" s="17">
        <v>2</v>
      </c>
      <c r="P52" s="17">
        <v>3</v>
      </c>
      <c r="Q52" s="17">
        <v>2</v>
      </c>
      <c r="R52" s="17">
        <v>3</v>
      </c>
      <c r="S52" s="17">
        <v>3</v>
      </c>
      <c r="T52" s="17">
        <v>3</v>
      </c>
      <c r="U52" s="17">
        <v>4</v>
      </c>
      <c r="V52" s="7">
        <f>SUM(D52:U52)</f>
        <v>51</v>
      </c>
      <c r="W52" s="17">
        <v>-7</v>
      </c>
      <c r="X52" s="99"/>
      <c r="Y52" s="99"/>
    </row>
    <row r="53" spans="1:25" s="32" customFormat="1">
      <c r="A53" s="63"/>
      <c r="B53" s="70" t="s">
        <v>56</v>
      </c>
      <c r="C53" s="21"/>
      <c r="D53" s="7">
        <v>3</v>
      </c>
      <c r="E53" s="7">
        <v>2</v>
      </c>
      <c r="F53" s="7">
        <v>3</v>
      </c>
      <c r="G53" s="7">
        <v>4</v>
      </c>
      <c r="H53" s="7">
        <v>3</v>
      </c>
      <c r="I53" s="7">
        <v>4</v>
      </c>
      <c r="J53" s="7">
        <v>3</v>
      </c>
      <c r="K53" s="7">
        <v>4</v>
      </c>
      <c r="L53" s="7">
        <v>3</v>
      </c>
      <c r="M53" s="7">
        <v>3</v>
      </c>
      <c r="N53" s="7">
        <v>5</v>
      </c>
      <c r="O53" s="7">
        <v>3</v>
      </c>
      <c r="P53" s="7">
        <v>3</v>
      </c>
      <c r="Q53" s="7">
        <v>3</v>
      </c>
      <c r="R53" s="7">
        <v>2</v>
      </c>
      <c r="S53" s="7">
        <v>3</v>
      </c>
      <c r="T53" s="7">
        <v>4</v>
      </c>
      <c r="U53" s="7">
        <v>3</v>
      </c>
      <c r="V53" s="7">
        <f>SUM(D53:U53)</f>
        <v>58</v>
      </c>
      <c r="W53" s="7">
        <v>0</v>
      </c>
      <c r="X53" s="99"/>
      <c r="Y53" s="99"/>
    </row>
    <row r="54" spans="1:25" s="32" customFormat="1">
      <c r="A54" s="64"/>
      <c r="B54" s="73" t="s">
        <v>70</v>
      </c>
      <c r="C54" s="21"/>
      <c r="D54" s="17">
        <v>3</v>
      </c>
      <c r="E54" s="17">
        <v>3</v>
      </c>
      <c r="F54" s="17">
        <v>3</v>
      </c>
      <c r="G54" s="17">
        <v>4</v>
      </c>
      <c r="H54" s="17">
        <v>3</v>
      </c>
      <c r="I54" s="17">
        <v>5</v>
      </c>
      <c r="J54" s="17">
        <v>3</v>
      </c>
      <c r="K54" s="17">
        <v>4</v>
      </c>
      <c r="L54" s="17">
        <v>3</v>
      </c>
      <c r="M54" s="17">
        <v>3</v>
      </c>
      <c r="N54" s="17">
        <v>5</v>
      </c>
      <c r="O54" s="17">
        <v>3</v>
      </c>
      <c r="P54" s="17">
        <v>3</v>
      </c>
      <c r="Q54" s="17">
        <v>3</v>
      </c>
      <c r="R54" s="17">
        <v>3</v>
      </c>
      <c r="S54" s="17">
        <v>3</v>
      </c>
      <c r="T54" s="17">
        <v>3</v>
      </c>
      <c r="U54" s="17">
        <v>4</v>
      </c>
      <c r="V54" s="7">
        <f>SUM(D54:U54)</f>
        <v>61</v>
      </c>
      <c r="W54" s="17">
        <v>3</v>
      </c>
      <c r="X54" s="99"/>
      <c r="Y54" s="99"/>
    </row>
    <row r="55" spans="1:25" s="32" customFormat="1">
      <c r="A55" s="82">
        <v>6</v>
      </c>
      <c r="B55" s="35" t="s">
        <v>60</v>
      </c>
      <c r="C55" s="21"/>
      <c r="D55" s="7">
        <v>3</v>
      </c>
      <c r="E55" s="7">
        <v>4</v>
      </c>
      <c r="F55" s="7">
        <v>2</v>
      </c>
      <c r="G55" s="7">
        <v>3</v>
      </c>
      <c r="H55" s="7">
        <v>3</v>
      </c>
      <c r="I55" s="7">
        <v>4</v>
      </c>
      <c r="J55" s="7">
        <v>3</v>
      </c>
      <c r="K55" s="7">
        <v>3</v>
      </c>
      <c r="L55" s="7">
        <v>3</v>
      </c>
      <c r="M55" s="7">
        <v>3</v>
      </c>
      <c r="N55" s="7">
        <v>5</v>
      </c>
      <c r="O55" s="7">
        <v>3</v>
      </c>
      <c r="P55" s="7">
        <v>3</v>
      </c>
      <c r="Q55" s="7">
        <v>3</v>
      </c>
      <c r="R55" s="7">
        <v>3</v>
      </c>
      <c r="S55" s="7">
        <v>3</v>
      </c>
      <c r="T55" s="7">
        <v>4</v>
      </c>
      <c r="U55" s="7">
        <v>4</v>
      </c>
      <c r="V55" s="7">
        <f t="shared" si="0"/>
        <v>59</v>
      </c>
      <c r="W55" s="7">
        <v>1</v>
      </c>
      <c r="X55" s="98">
        <f t="shared" ref="X55" si="9">SUM(V55+V56+V57+V58+V59+V60)</f>
        <v>367</v>
      </c>
      <c r="Y55" s="98">
        <v>9</v>
      </c>
    </row>
    <row r="56" spans="1:25" s="32" customFormat="1">
      <c r="A56" s="63"/>
      <c r="B56" s="45" t="s">
        <v>86</v>
      </c>
      <c r="C56" s="21"/>
      <c r="D56" s="7">
        <v>4</v>
      </c>
      <c r="E56" s="7">
        <v>4</v>
      </c>
      <c r="F56" s="7">
        <v>4</v>
      </c>
      <c r="G56" s="7">
        <v>6</v>
      </c>
      <c r="H56" s="7">
        <v>3</v>
      </c>
      <c r="I56" s="7">
        <v>4</v>
      </c>
      <c r="J56" s="7">
        <v>4</v>
      </c>
      <c r="K56" s="7">
        <v>4</v>
      </c>
      <c r="L56" s="7">
        <v>4</v>
      </c>
      <c r="M56" s="7">
        <v>3</v>
      </c>
      <c r="N56" s="7">
        <v>6</v>
      </c>
      <c r="O56" s="7">
        <v>3</v>
      </c>
      <c r="P56" s="7">
        <v>3</v>
      </c>
      <c r="Q56" s="7">
        <v>3</v>
      </c>
      <c r="R56" s="7">
        <v>2</v>
      </c>
      <c r="S56" s="7">
        <v>3</v>
      </c>
      <c r="T56" s="7">
        <v>3</v>
      </c>
      <c r="U56" s="7">
        <v>5</v>
      </c>
      <c r="V56" s="7">
        <f t="shared" si="0"/>
        <v>68</v>
      </c>
      <c r="W56" s="7">
        <v>10</v>
      </c>
      <c r="X56" s="99"/>
      <c r="Y56" s="99"/>
    </row>
    <row r="57" spans="1:25" s="32" customFormat="1">
      <c r="A57" s="63"/>
      <c r="B57" s="38" t="s">
        <v>93</v>
      </c>
      <c r="C57" s="21"/>
      <c r="D57" s="7">
        <v>3</v>
      </c>
      <c r="E57" s="7">
        <v>4</v>
      </c>
      <c r="F57" s="7">
        <v>4</v>
      </c>
      <c r="G57" s="7">
        <v>5</v>
      </c>
      <c r="H57" s="7">
        <v>3</v>
      </c>
      <c r="I57" s="7">
        <v>5</v>
      </c>
      <c r="J57" s="7">
        <v>4</v>
      </c>
      <c r="K57" s="7">
        <v>6</v>
      </c>
      <c r="L57" s="7">
        <v>3</v>
      </c>
      <c r="M57" s="7">
        <v>3</v>
      </c>
      <c r="N57" s="7">
        <v>6</v>
      </c>
      <c r="O57" s="7">
        <v>3</v>
      </c>
      <c r="P57" s="7">
        <v>3</v>
      </c>
      <c r="Q57" s="7">
        <v>3</v>
      </c>
      <c r="R57" s="7">
        <v>4</v>
      </c>
      <c r="S57" s="7">
        <v>4</v>
      </c>
      <c r="T57" s="7">
        <v>4</v>
      </c>
      <c r="U57" s="7">
        <v>4</v>
      </c>
      <c r="V57" s="7">
        <f t="shared" si="0"/>
        <v>71</v>
      </c>
      <c r="W57" s="7">
        <v>13</v>
      </c>
      <c r="X57" s="99"/>
      <c r="Y57" s="99"/>
    </row>
    <row r="58" spans="1:25" s="32" customFormat="1">
      <c r="A58" s="63"/>
      <c r="B58" s="76" t="s">
        <v>37</v>
      </c>
      <c r="C58" s="21"/>
      <c r="D58" s="17">
        <v>2</v>
      </c>
      <c r="E58" s="17">
        <v>2</v>
      </c>
      <c r="F58" s="17">
        <v>3</v>
      </c>
      <c r="G58" s="17">
        <v>2</v>
      </c>
      <c r="H58" s="17">
        <v>3</v>
      </c>
      <c r="I58" s="17">
        <v>3</v>
      </c>
      <c r="J58" s="17">
        <v>3</v>
      </c>
      <c r="K58" s="17">
        <v>4</v>
      </c>
      <c r="L58" s="17">
        <v>3</v>
      </c>
      <c r="M58" s="17">
        <v>2</v>
      </c>
      <c r="N58" s="17">
        <v>4</v>
      </c>
      <c r="O58" s="17">
        <v>3</v>
      </c>
      <c r="P58" s="17">
        <v>3</v>
      </c>
      <c r="Q58" s="17">
        <v>2</v>
      </c>
      <c r="R58" s="17">
        <v>3</v>
      </c>
      <c r="S58" s="17">
        <v>3</v>
      </c>
      <c r="T58" s="17">
        <v>3</v>
      </c>
      <c r="U58" s="17">
        <v>4</v>
      </c>
      <c r="V58" s="7">
        <f t="shared" si="0"/>
        <v>52</v>
      </c>
      <c r="W58" s="17">
        <v>-6</v>
      </c>
      <c r="X58" s="99"/>
      <c r="Y58" s="99"/>
    </row>
    <row r="59" spans="1:25" s="32" customFormat="1">
      <c r="A59" s="63"/>
      <c r="B59" s="73" t="s">
        <v>47</v>
      </c>
      <c r="C59" s="21"/>
      <c r="D59" s="17">
        <v>3</v>
      </c>
      <c r="E59" s="17">
        <v>3</v>
      </c>
      <c r="F59" s="17">
        <v>4</v>
      </c>
      <c r="G59" s="17">
        <v>2</v>
      </c>
      <c r="H59" s="17">
        <v>3</v>
      </c>
      <c r="I59" s="17">
        <v>3</v>
      </c>
      <c r="J59" s="17">
        <v>3</v>
      </c>
      <c r="K59" s="17">
        <v>4</v>
      </c>
      <c r="L59" s="17">
        <v>3</v>
      </c>
      <c r="M59" s="17">
        <v>3</v>
      </c>
      <c r="N59" s="17">
        <v>5</v>
      </c>
      <c r="O59" s="17">
        <v>2</v>
      </c>
      <c r="P59" s="17">
        <v>3</v>
      </c>
      <c r="Q59" s="17">
        <v>3</v>
      </c>
      <c r="R59" s="17">
        <v>2</v>
      </c>
      <c r="S59" s="17">
        <v>2</v>
      </c>
      <c r="T59" s="17">
        <v>3</v>
      </c>
      <c r="U59" s="17">
        <v>4</v>
      </c>
      <c r="V59" s="7">
        <f t="shared" si="0"/>
        <v>55</v>
      </c>
      <c r="W59" s="17">
        <v>-3</v>
      </c>
      <c r="X59" s="99"/>
      <c r="Y59" s="99"/>
    </row>
    <row r="60" spans="1:25" s="32" customFormat="1">
      <c r="A60" s="64"/>
      <c r="B60" s="70" t="s">
        <v>74</v>
      </c>
      <c r="C60" s="21"/>
      <c r="D60" s="7">
        <v>3</v>
      </c>
      <c r="E60" s="7">
        <v>3</v>
      </c>
      <c r="F60" s="7">
        <v>3</v>
      </c>
      <c r="G60" s="7">
        <v>3</v>
      </c>
      <c r="H60" s="7">
        <v>4</v>
      </c>
      <c r="I60" s="7">
        <v>3</v>
      </c>
      <c r="J60" s="7">
        <v>3</v>
      </c>
      <c r="K60" s="7">
        <v>4</v>
      </c>
      <c r="L60" s="7">
        <v>3</v>
      </c>
      <c r="M60" s="7">
        <v>3</v>
      </c>
      <c r="N60" s="7">
        <v>5</v>
      </c>
      <c r="O60" s="7">
        <v>3</v>
      </c>
      <c r="P60" s="7">
        <v>3</v>
      </c>
      <c r="Q60" s="7">
        <v>4</v>
      </c>
      <c r="R60" s="7">
        <v>2</v>
      </c>
      <c r="S60" s="7">
        <v>4</v>
      </c>
      <c r="T60" s="7">
        <v>4</v>
      </c>
      <c r="U60" s="7">
        <v>5</v>
      </c>
      <c r="V60" s="7">
        <f t="shared" si="0"/>
        <v>62</v>
      </c>
      <c r="W60" s="7">
        <v>4</v>
      </c>
      <c r="X60" s="99"/>
      <c r="Y60" s="99"/>
    </row>
    <row r="61" spans="1:25" s="32" customFormat="1">
      <c r="A61" s="82">
        <v>4</v>
      </c>
      <c r="B61" s="35" t="s">
        <v>49</v>
      </c>
      <c r="C61" s="21"/>
      <c r="D61" s="7">
        <v>3</v>
      </c>
      <c r="E61" s="7">
        <v>2</v>
      </c>
      <c r="F61" s="7">
        <v>3</v>
      </c>
      <c r="G61" s="7">
        <v>4</v>
      </c>
      <c r="H61" s="7">
        <v>3</v>
      </c>
      <c r="I61" s="7">
        <v>3</v>
      </c>
      <c r="J61" s="7">
        <v>3</v>
      </c>
      <c r="K61" s="7">
        <v>4</v>
      </c>
      <c r="L61" s="7">
        <v>3</v>
      </c>
      <c r="M61" s="7">
        <v>2</v>
      </c>
      <c r="N61" s="7">
        <v>3</v>
      </c>
      <c r="O61" s="7">
        <v>4</v>
      </c>
      <c r="P61" s="7">
        <v>3</v>
      </c>
      <c r="Q61" s="7">
        <v>2</v>
      </c>
      <c r="R61" s="7">
        <v>2</v>
      </c>
      <c r="S61" s="7">
        <v>5</v>
      </c>
      <c r="T61" s="7">
        <v>4</v>
      </c>
      <c r="U61" s="7">
        <v>4</v>
      </c>
      <c r="V61" s="7">
        <f>SUM(D61:U61)</f>
        <v>57</v>
      </c>
      <c r="W61" s="7">
        <v>-1</v>
      </c>
      <c r="X61" s="98">
        <f t="shared" ref="X61" si="10">SUM(V61+V62+V63+V64+V65+V66)</f>
        <v>384</v>
      </c>
      <c r="Y61" s="98">
        <v>10</v>
      </c>
    </row>
    <row r="62" spans="1:25" s="32" customFormat="1">
      <c r="A62" s="63"/>
      <c r="B62" s="38" t="s">
        <v>91</v>
      </c>
      <c r="C62" s="21"/>
      <c r="D62" s="7">
        <v>4</v>
      </c>
      <c r="E62" s="7">
        <v>6</v>
      </c>
      <c r="F62" s="7">
        <v>4</v>
      </c>
      <c r="G62" s="7">
        <v>3</v>
      </c>
      <c r="H62" s="7">
        <v>3</v>
      </c>
      <c r="I62" s="7">
        <v>3</v>
      </c>
      <c r="J62" s="7">
        <v>4</v>
      </c>
      <c r="K62" s="7">
        <v>5</v>
      </c>
      <c r="L62" s="7">
        <v>3</v>
      </c>
      <c r="M62" s="7">
        <v>4</v>
      </c>
      <c r="N62" s="7">
        <v>6</v>
      </c>
      <c r="O62" s="7">
        <v>3</v>
      </c>
      <c r="P62" s="7">
        <v>4</v>
      </c>
      <c r="Q62" s="7">
        <v>3</v>
      </c>
      <c r="R62" s="7">
        <v>2</v>
      </c>
      <c r="S62" s="7">
        <v>4</v>
      </c>
      <c r="T62" s="7">
        <v>4</v>
      </c>
      <c r="U62" s="7">
        <v>5</v>
      </c>
      <c r="V62" s="7">
        <f>SUM(D62:U62)</f>
        <v>70</v>
      </c>
      <c r="W62" s="7">
        <v>12</v>
      </c>
      <c r="X62" s="99"/>
      <c r="Y62" s="99"/>
    </row>
    <row r="63" spans="1:25" s="32" customFormat="1">
      <c r="A63" s="63"/>
      <c r="B63" s="46" t="s">
        <v>94</v>
      </c>
      <c r="C63" s="21"/>
      <c r="D63" s="7">
        <v>5</v>
      </c>
      <c r="E63" s="7">
        <v>6</v>
      </c>
      <c r="F63" s="7">
        <v>3</v>
      </c>
      <c r="G63" s="7">
        <v>5</v>
      </c>
      <c r="H63" s="7">
        <v>4</v>
      </c>
      <c r="I63" s="7">
        <v>5</v>
      </c>
      <c r="J63" s="7">
        <v>4</v>
      </c>
      <c r="K63" s="7">
        <v>6</v>
      </c>
      <c r="L63" s="7">
        <v>4</v>
      </c>
      <c r="M63" s="7">
        <v>4</v>
      </c>
      <c r="N63" s="7">
        <v>6</v>
      </c>
      <c r="O63" s="7">
        <v>3</v>
      </c>
      <c r="P63" s="7">
        <v>3</v>
      </c>
      <c r="Q63" s="7">
        <v>3</v>
      </c>
      <c r="R63" s="7">
        <v>3</v>
      </c>
      <c r="S63" s="7">
        <v>3</v>
      </c>
      <c r="T63" s="7">
        <v>4</v>
      </c>
      <c r="U63" s="7">
        <v>5</v>
      </c>
      <c r="V63" s="7">
        <f>SUM(D63:U63)</f>
        <v>76</v>
      </c>
      <c r="W63" s="7">
        <v>18</v>
      </c>
      <c r="X63" s="99"/>
      <c r="Y63" s="99"/>
    </row>
    <row r="64" spans="1:25" s="32" customFormat="1">
      <c r="A64" s="63"/>
      <c r="B64" s="76" t="s">
        <v>53</v>
      </c>
      <c r="C64" s="21"/>
      <c r="D64" s="17">
        <v>3</v>
      </c>
      <c r="E64" s="17">
        <v>3</v>
      </c>
      <c r="F64" s="17">
        <v>3</v>
      </c>
      <c r="G64" s="17">
        <v>3</v>
      </c>
      <c r="H64" s="17">
        <v>3</v>
      </c>
      <c r="I64" s="17">
        <v>3</v>
      </c>
      <c r="J64" s="17">
        <v>3</v>
      </c>
      <c r="K64" s="17">
        <v>4</v>
      </c>
      <c r="L64" s="17">
        <v>3</v>
      </c>
      <c r="M64" s="17">
        <v>3</v>
      </c>
      <c r="N64" s="17">
        <v>5</v>
      </c>
      <c r="O64" s="17">
        <v>3</v>
      </c>
      <c r="P64" s="17">
        <v>3</v>
      </c>
      <c r="Q64" s="17">
        <v>3</v>
      </c>
      <c r="R64" s="17">
        <v>3</v>
      </c>
      <c r="S64" s="17">
        <v>2</v>
      </c>
      <c r="T64" s="17">
        <v>4</v>
      </c>
      <c r="U64" s="17">
        <v>4</v>
      </c>
      <c r="V64" s="7">
        <f>SUM(D64:U64)</f>
        <v>58</v>
      </c>
      <c r="W64" s="17">
        <v>0</v>
      </c>
      <c r="X64" s="99"/>
      <c r="Y64" s="99"/>
    </row>
    <row r="65" spans="1:25" s="32" customFormat="1">
      <c r="A65" s="63"/>
      <c r="B65" s="73" t="s">
        <v>58</v>
      </c>
      <c r="C65" s="21"/>
      <c r="D65" s="17">
        <v>3</v>
      </c>
      <c r="E65" s="17">
        <v>4</v>
      </c>
      <c r="F65" s="17">
        <v>3</v>
      </c>
      <c r="G65" s="17">
        <v>3</v>
      </c>
      <c r="H65" s="17">
        <v>3</v>
      </c>
      <c r="I65" s="17">
        <v>4</v>
      </c>
      <c r="J65" s="17">
        <v>4</v>
      </c>
      <c r="K65" s="17">
        <v>4</v>
      </c>
      <c r="L65" s="17">
        <v>3</v>
      </c>
      <c r="M65" s="17">
        <v>2</v>
      </c>
      <c r="N65" s="17">
        <v>4</v>
      </c>
      <c r="O65" s="17">
        <v>3</v>
      </c>
      <c r="P65" s="17">
        <v>3</v>
      </c>
      <c r="Q65" s="17">
        <v>3</v>
      </c>
      <c r="R65" s="17">
        <v>2</v>
      </c>
      <c r="S65" s="17">
        <v>2</v>
      </c>
      <c r="T65" s="17">
        <v>4</v>
      </c>
      <c r="U65" s="17">
        <v>5</v>
      </c>
      <c r="V65" s="7">
        <f>SUM(D65:U65)</f>
        <v>59</v>
      </c>
      <c r="W65" s="17">
        <v>1</v>
      </c>
      <c r="X65" s="99"/>
      <c r="Y65" s="99"/>
    </row>
    <row r="66" spans="1:25" s="32" customFormat="1">
      <c r="A66" s="64"/>
      <c r="B66" s="70" t="s">
        <v>79</v>
      </c>
      <c r="C66" s="21"/>
      <c r="D66" s="7">
        <v>4</v>
      </c>
      <c r="E66" s="7">
        <v>4</v>
      </c>
      <c r="F66" s="7">
        <v>4</v>
      </c>
      <c r="G66" s="7">
        <v>3</v>
      </c>
      <c r="H66" s="7">
        <v>3</v>
      </c>
      <c r="I66" s="7">
        <v>4</v>
      </c>
      <c r="J66" s="7">
        <v>4</v>
      </c>
      <c r="K66" s="7">
        <v>4</v>
      </c>
      <c r="L66" s="7">
        <v>3</v>
      </c>
      <c r="M66" s="7">
        <v>3</v>
      </c>
      <c r="N66" s="7">
        <v>5</v>
      </c>
      <c r="O66" s="7">
        <v>3</v>
      </c>
      <c r="P66" s="7">
        <v>3</v>
      </c>
      <c r="Q66" s="7">
        <v>3</v>
      </c>
      <c r="R66" s="7">
        <v>3</v>
      </c>
      <c r="S66" s="7">
        <v>3</v>
      </c>
      <c r="T66" s="7">
        <v>4</v>
      </c>
      <c r="U66" s="7">
        <v>4</v>
      </c>
      <c r="V66" s="7">
        <f>SUM(D66:U66)</f>
        <v>64</v>
      </c>
      <c r="W66" s="7">
        <v>6</v>
      </c>
      <c r="X66" s="99"/>
      <c r="Y66" s="99"/>
    </row>
    <row r="67" spans="1:25" s="32" customFormat="1">
      <c r="A67" s="82">
        <v>11</v>
      </c>
      <c r="B67" s="35" t="s">
        <v>76</v>
      </c>
      <c r="C67" s="21"/>
      <c r="D67" s="7">
        <v>3</v>
      </c>
      <c r="E67" s="7">
        <v>2</v>
      </c>
      <c r="F67" s="7">
        <v>3</v>
      </c>
      <c r="G67" s="7">
        <v>3</v>
      </c>
      <c r="H67" s="7">
        <v>4</v>
      </c>
      <c r="I67" s="7">
        <v>3</v>
      </c>
      <c r="J67" s="7">
        <v>4</v>
      </c>
      <c r="K67" s="7">
        <v>4</v>
      </c>
      <c r="L67" s="7">
        <v>4</v>
      </c>
      <c r="M67" s="7">
        <v>3</v>
      </c>
      <c r="N67" s="7">
        <v>5</v>
      </c>
      <c r="O67" s="7">
        <v>3</v>
      </c>
      <c r="P67" s="7">
        <v>3</v>
      </c>
      <c r="Q67" s="7">
        <v>4</v>
      </c>
      <c r="R67" s="7">
        <v>2</v>
      </c>
      <c r="S67" s="7">
        <v>4</v>
      </c>
      <c r="T67" s="7">
        <v>5</v>
      </c>
      <c r="U67" s="7">
        <v>4</v>
      </c>
      <c r="V67" s="7">
        <f t="shared" si="0"/>
        <v>63</v>
      </c>
      <c r="W67" s="7">
        <v>5</v>
      </c>
      <c r="X67" s="98">
        <f t="shared" ref="X67" si="11">SUM(V67+V68+V69+V70+V71+V72)</f>
        <v>389</v>
      </c>
      <c r="Y67" s="98">
        <v>11</v>
      </c>
    </row>
    <row r="68" spans="1:25" s="32" customFormat="1">
      <c r="A68" s="63"/>
      <c r="B68" s="45" t="s">
        <v>83</v>
      </c>
      <c r="C68" s="21"/>
      <c r="D68" s="7">
        <v>4</v>
      </c>
      <c r="E68" s="7">
        <v>3</v>
      </c>
      <c r="F68" s="7">
        <v>4</v>
      </c>
      <c r="G68" s="7">
        <v>3</v>
      </c>
      <c r="H68" s="7">
        <v>3</v>
      </c>
      <c r="I68" s="7">
        <v>3</v>
      </c>
      <c r="J68" s="7">
        <v>3</v>
      </c>
      <c r="K68" s="7">
        <v>4</v>
      </c>
      <c r="L68" s="7">
        <v>4</v>
      </c>
      <c r="M68" s="7">
        <v>4</v>
      </c>
      <c r="N68" s="7">
        <v>5</v>
      </c>
      <c r="O68" s="7">
        <v>3</v>
      </c>
      <c r="P68" s="7">
        <v>5</v>
      </c>
      <c r="Q68" s="7">
        <v>3</v>
      </c>
      <c r="R68" s="7">
        <v>2</v>
      </c>
      <c r="S68" s="7">
        <v>2</v>
      </c>
      <c r="T68" s="7">
        <v>6</v>
      </c>
      <c r="U68" s="7">
        <v>5</v>
      </c>
      <c r="V68" s="7">
        <f t="shared" si="0"/>
        <v>66</v>
      </c>
      <c r="W68" s="7">
        <v>8</v>
      </c>
      <c r="X68" s="99"/>
      <c r="Y68" s="99"/>
    </row>
    <row r="69" spans="1:25" s="32" customFormat="1">
      <c r="A69" s="63"/>
      <c r="B69" s="38" t="s">
        <v>96</v>
      </c>
      <c r="C69" s="21"/>
      <c r="D69" s="7">
        <v>3</v>
      </c>
      <c r="E69" s="7">
        <v>7</v>
      </c>
      <c r="F69" s="7">
        <v>3</v>
      </c>
      <c r="G69" s="7">
        <v>3</v>
      </c>
      <c r="H69" s="7">
        <v>6</v>
      </c>
      <c r="I69" s="7">
        <v>4</v>
      </c>
      <c r="J69" s="7">
        <v>5</v>
      </c>
      <c r="K69" s="7">
        <v>6</v>
      </c>
      <c r="L69" s="7">
        <v>5</v>
      </c>
      <c r="M69" s="7">
        <v>3</v>
      </c>
      <c r="N69" s="7">
        <v>9</v>
      </c>
      <c r="O69" s="7">
        <v>3</v>
      </c>
      <c r="P69" s="7">
        <v>3</v>
      </c>
      <c r="Q69" s="7">
        <v>3</v>
      </c>
      <c r="R69" s="7">
        <v>3</v>
      </c>
      <c r="S69" s="7">
        <v>5</v>
      </c>
      <c r="T69" s="7">
        <v>9</v>
      </c>
      <c r="U69" s="7">
        <v>5</v>
      </c>
      <c r="V69" s="7">
        <f t="shared" si="0"/>
        <v>85</v>
      </c>
      <c r="W69" s="7">
        <v>27</v>
      </c>
      <c r="X69" s="99"/>
      <c r="Y69" s="99"/>
    </row>
    <row r="70" spans="1:25" s="32" customFormat="1">
      <c r="A70" s="63"/>
      <c r="B70" s="70" t="s">
        <v>52</v>
      </c>
      <c r="C70" s="21"/>
      <c r="D70" s="7">
        <v>3</v>
      </c>
      <c r="E70" s="7">
        <v>2</v>
      </c>
      <c r="F70" s="7">
        <v>2</v>
      </c>
      <c r="G70" s="7">
        <v>3</v>
      </c>
      <c r="H70" s="7">
        <v>3</v>
      </c>
      <c r="I70" s="7">
        <v>4</v>
      </c>
      <c r="J70" s="7">
        <v>4</v>
      </c>
      <c r="K70" s="7">
        <v>4</v>
      </c>
      <c r="L70" s="7">
        <v>3</v>
      </c>
      <c r="M70" s="7">
        <v>3</v>
      </c>
      <c r="N70" s="7">
        <v>5</v>
      </c>
      <c r="O70" s="7">
        <v>3</v>
      </c>
      <c r="P70" s="7">
        <v>3</v>
      </c>
      <c r="Q70" s="7">
        <v>2</v>
      </c>
      <c r="R70" s="7">
        <v>3</v>
      </c>
      <c r="S70" s="7">
        <v>3</v>
      </c>
      <c r="T70" s="7">
        <v>3</v>
      </c>
      <c r="U70" s="7">
        <v>4</v>
      </c>
      <c r="V70" s="7">
        <f t="shared" si="0"/>
        <v>57</v>
      </c>
      <c r="W70" s="7">
        <v>-1</v>
      </c>
      <c r="X70" s="99"/>
      <c r="Y70" s="99"/>
    </row>
    <row r="71" spans="1:25" s="32" customFormat="1">
      <c r="A71" s="63"/>
      <c r="B71" s="73" t="s">
        <v>61</v>
      </c>
      <c r="C71" s="21"/>
      <c r="D71" s="17">
        <v>3</v>
      </c>
      <c r="E71" s="17">
        <v>4</v>
      </c>
      <c r="F71" s="17">
        <v>3</v>
      </c>
      <c r="G71" s="17">
        <v>3</v>
      </c>
      <c r="H71" s="17">
        <v>3</v>
      </c>
      <c r="I71" s="17">
        <v>3</v>
      </c>
      <c r="J71" s="17">
        <v>3</v>
      </c>
      <c r="K71" s="17">
        <v>4</v>
      </c>
      <c r="L71" s="17">
        <v>3</v>
      </c>
      <c r="M71" s="17">
        <v>3</v>
      </c>
      <c r="N71" s="17">
        <v>5</v>
      </c>
      <c r="O71" s="17">
        <v>3</v>
      </c>
      <c r="P71" s="17">
        <v>3</v>
      </c>
      <c r="Q71" s="17">
        <v>3</v>
      </c>
      <c r="R71" s="17">
        <v>3</v>
      </c>
      <c r="S71" s="17">
        <v>3</v>
      </c>
      <c r="T71" s="17">
        <v>3</v>
      </c>
      <c r="U71" s="17">
        <v>4</v>
      </c>
      <c r="V71" s="7">
        <f t="shared" si="0"/>
        <v>59</v>
      </c>
      <c r="W71" s="17">
        <v>1</v>
      </c>
      <c r="X71" s="99"/>
      <c r="Y71" s="99"/>
    </row>
    <row r="72" spans="1:25" s="32" customFormat="1">
      <c r="A72" s="64"/>
      <c r="B72" s="76" t="s">
        <v>62</v>
      </c>
      <c r="C72" s="21"/>
      <c r="D72" s="17">
        <v>3</v>
      </c>
      <c r="E72" s="17">
        <v>2</v>
      </c>
      <c r="F72" s="17">
        <v>3</v>
      </c>
      <c r="G72" s="17">
        <v>3</v>
      </c>
      <c r="H72" s="17">
        <v>3</v>
      </c>
      <c r="I72" s="17">
        <v>3</v>
      </c>
      <c r="J72" s="17">
        <v>3</v>
      </c>
      <c r="K72" s="17">
        <v>4</v>
      </c>
      <c r="L72" s="17">
        <v>3</v>
      </c>
      <c r="M72" s="17">
        <v>3</v>
      </c>
      <c r="N72" s="17">
        <v>7</v>
      </c>
      <c r="O72" s="17">
        <v>3</v>
      </c>
      <c r="P72" s="17">
        <v>2</v>
      </c>
      <c r="Q72" s="17">
        <v>3</v>
      </c>
      <c r="R72" s="17">
        <v>3</v>
      </c>
      <c r="S72" s="17">
        <v>4</v>
      </c>
      <c r="T72" s="17">
        <v>3</v>
      </c>
      <c r="U72" s="17">
        <v>4</v>
      </c>
      <c r="V72" s="7">
        <f t="shared" si="0"/>
        <v>59</v>
      </c>
      <c r="W72" s="17">
        <v>1</v>
      </c>
      <c r="X72" s="99"/>
      <c r="Y72" s="99"/>
    </row>
    <row r="73" spans="1:25" s="32" customFormat="1">
      <c r="A73" s="82">
        <v>7</v>
      </c>
      <c r="B73" s="35" t="s">
        <v>90</v>
      </c>
      <c r="C73" s="21"/>
      <c r="D73" s="7">
        <v>4</v>
      </c>
      <c r="E73" s="7">
        <v>5</v>
      </c>
      <c r="F73" s="7">
        <v>3</v>
      </c>
      <c r="G73" s="7">
        <v>5</v>
      </c>
      <c r="H73" s="7">
        <v>4</v>
      </c>
      <c r="I73" s="7">
        <v>3</v>
      </c>
      <c r="J73" s="7">
        <v>4</v>
      </c>
      <c r="K73" s="7">
        <v>4</v>
      </c>
      <c r="L73" s="7">
        <v>3</v>
      </c>
      <c r="M73" s="7">
        <v>3</v>
      </c>
      <c r="N73" s="7">
        <v>7</v>
      </c>
      <c r="O73" s="7">
        <v>3</v>
      </c>
      <c r="P73" s="7">
        <v>2</v>
      </c>
      <c r="Q73" s="7">
        <v>3</v>
      </c>
      <c r="R73" s="7">
        <v>4</v>
      </c>
      <c r="S73" s="7">
        <v>3</v>
      </c>
      <c r="T73" s="7">
        <v>4</v>
      </c>
      <c r="U73" s="7">
        <v>5</v>
      </c>
      <c r="V73" s="7">
        <f>SUM(D73:U73)</f>
        <v>69</v>
      </c>
      <c r="W73" s="7">
        <v>11</v>
      </c>
      <c r="X73" s="98">
        <f t="shared" ref="X73" si="12">SUM(V73+V74+V75+V76+V77+V78)</f>
        <v>399</v>
      </c>
      <c r="Y73" s="98">
        <v>12</v>
      </c>
    </row>
    <row r="74" spans="1:25" s="32" customFormat="1">
      <c r="A74" s="63"/>
      <c r="B74" s="38" t="s">
        <v>92</v>
      </c>
      <c r="C74" s="21"/>
      <c r="D74" s="7">
        <v>4</v>
      </c>
      <c r="E74" s="7">
        <v>5</v>
      </c>
      <c r="F74" s="7">
        <v>3</v>
      </c>
      <c r="G74" s="7">
        <v>3</v>
      </c>
      <c r="H74" s="7">
        <v>4</v>
      </c>
      <c r="I74" s="7">
        <v>4</v>
      </c>
      <c r="J74" s="7">
        <v>3</v>
      </c>
      <c r="K74" s="7">
        <v>4</v>
      </c>
      <c r="L74" s="7">
        <v>3</v>
      </c>
      <c r="M74" s="7">
        <v>3</v>
      </c>
      <c r="N74" s="7">
        <v>5</v>
      </c>
      <c r="O74" s="7">
        <v>3</v>
      </c>
      <c r="P74" s="7">
        <v>4</v>
      </c>
      <c r="Q74" s="7">
        <v>4</v>
      </c>
      <c r="R74" s="7">
        <v>4</v>
      </c>
      <c r="S74" s="7">
        <v>5</v>
      </c>
      <c r="T74" s="7">
        <v>3</v>
      </c>
      <c r="U74" s="7">
        <v>6</v>
      </c>
      <c r="V74" s="7">
        <f>SUM(D74:U74)</f>
        <v>70</v>
      </c>
      <c r="W74" s="7">
        <v>12</v>
      </c>
      <c r="X74" s="99"/>
      <c r="Y74" s="99"/>
    </row>
    <row r="75" spans="1:25" s="32" customFormat="1">
      <c r="A75" s="63"/>
      <c r="B75" s="46" t="s">
        <v>97</v>
      </c>
      <c r="C75" s="21"/>
      <c r="D75" s="7">
        <v>4</v>
      </c>
      <c r="E75" s="7">
        <v>5</v>
      </c>
      <c r="F75" s="7">
        <v>4</v>
      </c>
      <c r="G75" s="7">
        <v>5</v>
      </c>
      <c r="H75" s="7">
        <v>5</v>
      </c>
      <c r="I75" s="7">
        <v>4</v>
      </c>
      <c r="J75" s="7">
        <v>4</v>
      </c>
      <c r="K75" s="7">
        <v>6</v>
      </c>
      <c r="L75" s="7">
        <v>5</v>
      </c>
      <c r="M75" s="7">
        <v>4</v>
      </c>
      <c r="N75" s="7">
        <v>8</v>
      </c>
      <c r="O75" s="7">
        <v>5</v>
      </c>
      <c r="P75" s="7">
        <v>3</v>
      </c>
      <c r="Q75" s="7">
        <v>4</v>
      </c>
      <c r="R75" s="7">
        <v>3</v>
      </c>
      <c r="S75" s="7">
        <v>6</v>
      </c>
      <c r="T75" s="7">
        <v>5</v>
      </c>
      <c r="U75" s="7">
        <v>6</v>
      </c>
      <c r="V75" s="7">
        <f>SUM(D75:U75)</f>
        <v>86</v>
      </c>
      <c r="W75" s="7">
        <v>28</v>
      </c>
      <c r="X75" s="99"/>
      <c r="Y75" s="99"/>
    </row>
    <row r="76" spans="1:25" s="32" customFormat="1">
      <c r="A76" s="63"/>
      <c r="B76" s="76" t="s">
        <v>28</v>
      </c>
      <c r="C76" s="21"/>
      <c r="D76" s="17">
        <v>2</v>
      </c>
      <c r="E76" s="17">
        <v>2</v>
      </c>
      <c r="F76" s="17">
        <v>2</v>
      </c>
      <c r="G76" s="17">
        <v>4</v>
      </c>
      <c r="H76" s="17">
        <v>3</v>
      </c>
      <c r="I76" s="17">
        <v>3</v>
      </c>
      <c r="J76" s="17">
        <v>3</v>
      </c>
      <c r="K76" s="17">
        <v>3</v>
      </c>
      <c r="L76" s="17">
        <v>3</v>
      </c>
      <c r="M76" s="17">
        <v>3</v>
      </c>
      <c r="N76" s="17">
        <v>4</v>
      </c>
      <c r="O76" s="17">
        <v>2</v>
      </c>
      <c r="P76" s="17">
        <v>2</v>
      </c>
      <c r="Q76" s="17">
        <v>2</v>
      </c>
      <c r="R76" s="17">
        <v>3</v>
      </c>
      <c r="S76" s="17">
        <v>3</v>
      </c>
      <c r="T76" s="17">
        <v>3</v>
      </c>
      <c r="U76" s="17">
        <v>4</v>
      </c>
      <c r="V76" s="7">
        <f>SUM(D76:U76)</f>
        <v>51</v>
      </c>
      <c r="W76" s="17">
        <v>-7</v>
      </c>
      <c r="X76" s="99"/>
      <c r="Y76" s="99"/>
    </row>
    <row r="77" spans="1:25" s="32" customFormat="1">
      <c r="A77" s="63"/>
      <c r="B77" s="70" t="s">
        <v>71</v>
      </c>
      <c r="C77" s="21"/>
      <c r="D77" s="7">
        <v>3</v>
      </c>
      <c r="E77" s="7">
        <v>4</v>
      </c>
      <c r="F77" s="7">
        <v>3</v>
      </c>
      <c r="G77" s="7">
        <v>3</v>
      </c>
      <c r="H77" s="7">
        <v>3</v>
      </c>
      <c r="I77" s="7">
        <v>4</v>
      </c>
      <c r="J77" s="7">
        <v>3</v>
      </c>
      <c r="K77" s="7">
        <v>4</v>
      </c>
      <c r="L77" s="7">
        <v>3</v>
      </c>
      <c r="M77" s="7">
        <v>3</v>
      </c>
      <c r="N77" s="7">
        <v>5</v>
      </c>
      <c r="O77" s="7">
        <v>4</v>
      </c>
      <c r="P77" s="7">
        <v>2</v>
      </c>
      <c r="Q77" s="7">
        <v>2</v>
      </c>
      <c r="R77" s="7">
        <v>3</v>
      </c>
      <c r="S77" s="7">
        <v>5</v>
      </c>
      <c r="T77" s="7">
        <v>3</v>
      </c>
      <c r="U77" s="7">
        <v>4</v>
      </c>
      <c r="V77" s="7">
        <f>SUM(D77:U77)</f>
        <v>61</v>
      </c>
      <c r="W77" s="7">
        <v>3</v>
      </c>
      <c r="X77" s="99"/>
      <c r="Y77" s="99"/>
    </row>
    <row r="78" spans="1:25" s="32" customFormat="1">
      <c r="A78" s="64"/>
      <c r="B78" s="73" t="s">
        <v>75</v>
      </c>
      <c r="C78" s="21"/>
      <c r="D78" s="17">
        <v>3</v>
      </c>
      <c r="E78" s="17">
        <v>3</v>
      </c>
      <c r="F78" s="17">
        <v>4</v>
      </c>
      <c r="G78" s="17">
        <v>4</v>
      </c>
      <c r="H78" s="17">
        <v>3</v>
      </c>
      <c r="I78" s="17">
        <v>3</v>
      </c>
      <c r="J78" s="17">
        <v>3</v>
      </c>
      <c r="K78" s="17">
        <v>5</v>
      </c>
      <c r="L78" s="17">
        <v>3</v>
      </c>
      <c r="M78" s="17">
        <v>3</v>
      </c>
      <c r="N78" s="17">
        <v>4</v>
      </c>
      <c r="O78" s="17">
        <v>3</v>
      </c>
      <c r="P78" s="17">
        <v>4</v>
      </c>
      <c r="Q78" s="17">
        <v>3</v>
      </c>
      <c r="R78" s="17">
        <v>3</v>
      </c>
      <c r="S78" s="17">
        <v>3</v>
      </c>
      <c r="T78" s="17">
        <v>4</v>
      </c>
      <c r="U78" s="17">
        <v>4</v>
      </c>
      <c r="V78" s="7">
        <f>SUM(D78:U78)</f>
        <v>62</v>
      </c>
      <c r="W78" s="17">
        <v>4</v>
      </c>
      <c r="X78" s="99"/>
      <c r="Y78" s="99"/>
    </row>
    <row r="79" spans="1:25" s="32" customFormat="1">
      <c r="A79" s="85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7"/>
      <c r="Y79" s="14"/>
    </row>
    <row r="80" spans="1:25" s="32" customFormat="1">
      <c r="A80" s="23"/>
      <c r="B80" s="38" t="s">
        <v>109</v>
      </c>
      <c r="C80" s="21"/>
      <c r="D80" s="7">
        <v>4</v>
      </c>
      <c r="E80" s="7">
        <v>5</v>
      </c>
      <c r="F80" s="7">
        <v>3</v>
      </c>
      <c r="G80" s="7">
        <v>3</v>
      </c>
      <c r="H80" s="7">
        <v>3</v>
      </c>
      <c r="I80" s="7">
        <v>3</v>
      </c>
      <c r="J80" s="7">
        <v>3</v>
      </c>
      <c r="K80" s="7">
        <v>5</v>
      </c>
      <c r="L80" s="7">
        <v>5</v>
      </c>
      <c r="M80" s="7">
        <v>3</v>
      </c>
      <c r="N80" s="7">
        <v>7</v>
      </c>
      <c r="O80" s="7">
        <v>5</v>
      </c>
      <c r="P80" s="7">
        <v>3</v>
      </c>
      <c r="Q80" s="7">
        <v>2</v>
      </c>
      <c r="R80" s="7">
        <v>4</v>
      </c>
      <c r="S80" s="7">
        <v>3</v>
      </c>
      <c r="T80" s="7">
        <v>4</v>
      </c>
      <c r="U80" s="7">
        <v>4</v>
      </c>
      <c r="V80" s="7">
        <f>SUM(D80:U80)</f>
        <v>69</v>
      </c>
      <c r="W80" s="7">
        <v>11</v>
      </c>
      <c r="X80" s="61">
        <f>SUM(V80+V81+V82+V83)</f>
        <v>263</v>
      </c>
      <c r="Y80" s="98">
        <v>13</v>
      </c>
    </row>
    <row r="81" spans="1:25" s="32" customFormat="1">
      <c r="A81" s="24"/>
      <c r="B81" s="38" t="s">
        <v>106</v>
      </c>
      <c r="C81" s="21"/>
      <c r="D81" s="7">
        <v>5</v>
      </c>
      <c r="E81" s="7">
        <v>4</v>
      </c>
      <c r="F81" s="7">
        <v>3</v>
      </c>
      <c r="G81" s="7">
        <v>4</v>
      </c>
      <c r="H81" s="7">
        <v>4</v>
      </c>
      <c r="I81" s="7">
        <v>4</v>
      </c>
      <c r="J81" s="7">
        <v>4</v>
      </c>
      <c r="K81" s="7">
        <v>6</v>
      </c>
      <c r="L81" s="7">
        <v>4</v>
      </c>
      <c r="M81" s="7">
        <v>5</v>
      </c>
      <c r="N81" s="7">
        <v>5</v>
      </c>
      <c r="O81" s="7">
        <v>4</v>
      </c>
      <c r="P81" s="7">
        <v>7</v>
      </c>
      <c r="Q81" s="7">
        <v>4</v>
      </c>
      <c r="R81" s="7">
        <v>3</v>
      </c>
      <c r="S81" s="7">
        <v>3</v>
      </c>
      <c r="T81" s="7">
        <v>4</v>
      </c>
      <c r="U81" s="7">
        <v>6</v>
      </c>
      <c r="V81" s="7">
        <f>SUM(D81:U81)</f>
        <v>79</v>
      </c>
      <c r="W81" s="7">
        <v>21</v>
      </c>
      <c r="X81" s="99"/>
      <c r="Y81" s="98"/>
    </row>
    <row r="82" spans="1:25" s="32" customFormat="1">
      <c r="A82" s="62"/>
      <c r="B82" s="46" t="s">
        <v>107</v>
      </c>
      <c r="C82" s="80"/>
      <c r="D82" s="81">
        <v>3</v>
      </c>
      <c r="E82" s="81">
        <v>4</v>
      </c>
      <c r="F82" s="81">
        <v>2</v>
      </c>
      <c r="G82" s="81">
        <v>3</v>
      </c>
      <c r="H82" s="81">
        <v>3</v>
      </c>
      <c r="I82" s="81">
        <v>3</v>
      </c>
      <c r="J82" s="81">
        <v>3</v>
      </c>
      <c r="K82" s="81">
        <v>3</v>
      </c>
      <c r="L82" s="81">
        <v>3</v>
      </c>
      <c r="M82" s="81">
        <v>3</v>
      </c>
      <c r="N82" s="81">
        <v>4</v>
      </c>
      <c r="O82" s="81">
        <v>3</v>
      </c>
      <c r="P82" s="81">
        <v>3</v>
      </c>
      <c r="Q82" s="81">
        <v>3</v>
      </c>
      <c r="R82" s="81">
        <v>4</v>
      </c>
      <c r="S82" s="81">
        <v>3</v>
      </c>
      <c r="T82" s="81">
        <v>3</v>
      </c>
      <c r="U82" s="81">
        <v>4</v>
      </c>
      <c r="V82" s="7">
        <f>SUM(D82:U82)</f>
        <v>57</v>
      </c>
      <c r="W82" s="81">
        <v>-1</v>
      </c>
      <c r="X82" s="99"/>
      <c r="Y82" s="98"/>
    </row>
    <row r="83" spans="1:25" s="32" customFormat="1">
      <c r="A83" s="63"/>
      <c r="B83" s="70" t="s">
        <v>108</v>
      </c>
      <c r="C83" s="21"/>
      <c r="D83" s="17">
        <v>3</v>
      </c>
      <c r="E83" s="17">
        <v>3</v>
      </c>
      <c r="F83" s="17">
        <v>3</v>
      </c>
      <c r="G83" s="17">
        <v>3</v>
      </c>
      <c r="H83" s="17">
        <v>3</v>
      </c>
      <c r="I83" s="17">
        <v>3</v>
      </c>
      <c r="J83" s="17">
        <v>3</v>
      </c>
      <c r="K83" s="17">
        <v>4</v>
      </c>
      <c r="L83" s="17">
        <v>3</v>
      </c>
      <c r="M83" s="17">
        <v>3</v>
      </c>
      <c r="N83" s="17">
        <v>5</v>
      </c>
      <c r="O83" s="17">
        <v>3</v>
      </c>
      <c r="P83" s="17">
        <v>3</v>
      </c>
      <c r="Q83" s="17">
        <v>2</v>
      </c>
      <c r="R83" s="17">
        <v>3</v>
      </c>
      <c r="S83" s="17">
        <v>2</v>
      </c>
      <c r="T83" s="17">
        <v>4</v>
      </c>
      <c r="U83" s="17">
        <v>5</v>
      </c>
      <c r="V83" s="7">
        <f>SUM(D83:U83)</f>
        <v>58</v>
      </c>
      <c r="W83" s="7">
        <v>0</v>
      </c>
      <c r="X83" s="99"/>
      <c r="Y83" s="98"/>
    </row>
    <row r="84" spans="1:25" s="32" customFormat="1">
      <c r="A84" s="62"/>
      <c r="B84" s="46" t="s">
        <v>107</v>
      </c>
      <c r="C84" s="80"/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99"/>
      <c r="Y84" s="98"/>
    </row>
    <row r="85" spans="1:25" s="32" customFormat="1">
      <c r="A85" s="63"/>
      <c r="B85" s="70" t="s">
        <v>108</v>
      </c>
      <c r="C85" s="21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99"/>
      <c r="Y85" s="98"/>
    </row>
    <row r="87" spans="1:25">
      <c r="B87" s="94" t="s">
        <v>110</v>
      </c>
      <c r="C87" s="95"/>
    </row>
  </sheetData>
  <sortState ref="A7:AW78">
    <sortCondition ref="A111:A186"/>
  </sortState>
  <mergeCells count="49">
    <mergeCell ref="Y73:Y78"/>
    <mergeCell ref="Y49:Y54"/>
    <mergeCell ref="Y19:Y24"/>
    <mergeCell ref="Y43:Y48"/>
    <mergeCell ref="Y67:Y72"/>
    <mergeCell ref="Y25:Y30"/>
    <mergeCell ref="Y7:Y12"/>
    <mergeCell ref="Y61:Y66"/>
    <mergeCell ref="Y31:Y36"/>
    <mergeCell ref="Y55:Y60"/>
    <mergeCell ref="A84:A85"/>
    <mergeCell ref="X80:X85"/>
    <mergeCell ref="B87:C87"/>
    <mergeCell ref="A25:A30"/>
    <mergeCell ref="A7:A12"/>
    <mergeCell ref="A61:A66"/>
    <mergeCell ref="A31:A36"/>
    <mergeCell ref="A55:A60"/>
    <mergeCell ref="A73:A78"/>
    <mergeCell ref="A49:A54"/>
    <mergeCell ref="A19:A24"/>
    <mergeCell ref="A43:A48"/>
    <mergeCell ref="A67:A72"/>
    <mergeCell ref="A13:A18"/>
    <mergeCell ref="A37:A42"/>
    <mergeCell ref="A79:X79"/>
    <mergeCell ref="X25:X30"/>
    <mergeCell ref="V5:V6"/>
    <mergeCell ref="X7:X12"/>
    <mergeCell ref="X61:X66"/>
    <mergeCell ref="X31:X36"/>
    <mergeCell ref="X55:X60"/>
    <mergeCell ref="X73:X78"/>
    <mergeCell ref="X49:X54"/>
    <mergeCell ref="X19:X24"/>
    <mergeCell ref="X43:X48"/>
    <mergeCell ref="X67:X72"/>
    <mergeCell ref="X13:X18"/>
    <mergeCell ref="X37:X42"/>
    <mergeCell ref="A5:A6"/>
    <mergeCell ref="X5:X6"/>
    <mergeCell ref="B5:B6"/>
    <mergeCell ref="A3:V3"/>
    <mergeCell ref="A1:W1"/>
    <mergeCell ref="A82:A83"/>
    <mergeCell ref="Y5:Y6"/>
    <mergeCell ref="Y13:Y18"/>
    <mergeCell ref="Y37:Y42"/>
    <mergeCell ref="Y80:Y85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Y3"/>
  <sheetViews>
    <sheetView workbookViewId="0">
      <selection activeCell="Z22" sqref="Z22"/>
    </sheetView>
  </sheetViews>
  <sheetFormatPr baseColWidth="10" defaultRowHeight="15"/>
  <cols>
    <col min="1" max="1" width="4.7109375" style="6" customWidth="1"/>
    <col min="2" max="2" width="40.7109375" style="8" customWidth="1"/>
    <col min="3" max="24" width="4.7109375" style="2" customWidth="1"/>
    <col min="25" max="25" width="38.85546875" style="2" bestFit="1" customWidth="1"/>
    <col min="26" max="26" width="11.42578125" style="2"/>
    <col min="27" max="27" width="29" style="2" bestFit="1" customWidth="1"/>
    <col min="28" max="28" width="11.42578125" style="2"/>
    <col min="29" max="29" width="28.5703125" style="2" bestFit="1" customWidth="1"/>
    <col min="30" max="16384" width="11.42578125" style="2"/>
  </cols>
  <sheetData>
    <row r="1" spans="1:25" s="6" customFormat="1" ht="30" customHeight="1">
      <c r="A1" s="47" t="s">
        <v>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53"/>
      <c r="U1" s="53"/>
      <c r="V1" s="53"/>
      <c r="X1" s="14"/>
    </row>
    <row r="2" spans="1:25">
      <c r="A2" s="2"/>
      <c r="B2" s="3"/>
      <c r="C2" s="3"/>
      <c r="O2" s="9"/>
      <c r="X2" s="1"/>
    </row>
    <row r="3" spans="1:25" ht="30" customHeight="1">
      <c r="A3" s="66" t="s">
        <v>12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48"/>
      <c r="P3" s="48"/>
      <c r="Q3" s="48"/>
      <c r="R3" s="48"/>
      <c r="S3" s="48"/>
      <c r="T3" s="48"/>
      <c r="U3" s="48"/>
      <c r="V3" s="48"/>
      <c r="W3" s="48"/>
      <c r="X3" s="48"/>
      <c r="Y3" s="11"/>
    </row>
  </sheetData>
  <mergeCells count="2">
    <mergeCell ref="A3:X3"/>
    <mergeCell ref="A1:V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3"/>
  <sheetViews>
    <sheetView workbookViewId="0">
      <selection activeCell="AA5" sqref="AA5"/>
    </sheetView>
  </sheetViews>
  <sheetFormatPr baseColWidth="10" defaultRowHeight="15"/>
  <cols>
    <col min="1" max="1" width="4.7109375" style="4" customWidth="1"/>
    <col min="2" max="2" width="43.7109375" style="5" bestFit="1" customWidth="1"/>
    <col min="3" max="23" width="4.7109375" style="4" customWidth="1"/>
    <col min="24" max="16384" width="11.42578125" style="4"/>
  </cols>
  <sheetData>
    <row r="1" spans="1:24" s="6" customFormat="1" ht="30" customHeight="1">
      <c r="A1" s="47" t="s">
        <v>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53"/>
      <c r="U1" s="53"/>
      <c r="V1" s="53"/>
    </row>
    <row r="2" spans="1:24" s="6" customFormat="1">
      <c r="B2" s="12"/>
      <c r="C2" s="12"/>
      <c r="O2" s="13"/>
    </row>
    <row r="3" spans="1:24" s="6" customFormat="1" ht="30" customHeight="1">
      <c r="A3" s="47" t="s">
        <v>15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53"/>
      <c r="P3" s="53"/>
      <c r="Q3" s="53"/>
      <c r="R3" s="53"/>
      <c r="S3" s="53"/>
      <c r="T3" s="53"/>
      <c r="U3" s="53"/>
      <c r="V3" s="53"/>
      <c r="W3" s="53"/>
      <c r="X3" s="15"/>
    </row>
  </sheetData>
  <mergeCells count="2">
    <mergeCell ref="A3:W3"/>
    <mergeCell ref="A1:V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selection activeCell="AB7" sqref="AB7"/>
    </sheetView>
  </sheetViews>
  <sheetFormatPr baseColWidth="10" defaultRowHeight="15"/>
  <cols>
    <col min="1" max="1" width="4.7109375" style="6" customWidth="1"/>
    <col min="2" max="2" width="40.7109375" style="8" customWidth="1"/>
    <col min="3" max="25" width="4.7109375" style="2" customWidth="1"/>
    <col min="26" max="26" width="11.42578125" style="2"/>
    <col min="27" max="27" width="38.85546875" style="2" bestFit="1" customWidth="1"/>
    <col min="28" max="28" width="11.42578125" style="2"/>
    <col min="29" max="29" width="29" style="2" bestFit="1" customWidth="1"/>
    <col min="30" max="30" width="11.42578125" style="2"/>
    <col min="31" max="31" width="28.5703125" style="2" bestFit="1" customWidth="1"/>
    <col min="32" max="16384" width="11.42578125" style="2"/>
  </cols>
  <sheetData>
    <row r="1" spans="1:26" s="6" customFormat="1" ht="30" customHeight="1">
      <c r="A1" s="47" t="s">
        <v>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53"/>
      <c r="U1" s="53"/>
      <c r="V1" s="53"/>
      <c r="X1" s="14"/>
    </row>
    <row r="2" spans="1:26">
      <c r="C2" s="3"/>
      <c r="O2" s="9"/>
      <c r="X2" s="1"/>
      <c r="Y2" s="6"/>
      <c r="Z2" s="10"/>
    </row>
    <row r="3" spans="1:26" ht="30" customHeight="1">
      <c r="A3" s="66" t="s">
        <v>13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48"/>
      <c r="W3" s="48"/>
      <c r="X3" s="48"/>
    </row>
    <row r="7" spans="1:26" ht="15" customHeight="1"/>
  </sheetData>
  <mergeCells count="2">
    <mergeCell ref="A3:X3"/>
    <mergeCell ref="A1:V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W3"/>
  <sheetViews>
    <sheetView workbookViewId="0">
      <selection activeCell="U39" sqref="U39"/>
    </sheetView>
  </sheetViews>
  <sheetFormatPr baseColWidth="10" defaultRowHeight="15"/>
  <cols>
    <col min="1" max="1" width="4.7109375" style="4" customWidth="1"/>
    <col min="2" max="2" width="43.7109375" style="5" bestFit="1" customWidth="1"/>
    <col min="3" max="22" width="4.7109375" style="4" customWidth="1"/>
    <col min="23" max="16384" width="11.42578125" style="4"/>
  </cols>
  <sheetData>
    <row r="1" spans="1:23" s="6" customFormat="1" ht="30" customHeight="1">
      <c r="A1" s="47" t="s">
        <v>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53"/>
      <c r="U1" s="53"/>
      <c r="V1" s="53"/>
    </row>
    <row r="2" spans="1:23" s="2" customFormat="1">
      <c r="B2" s="3"/>
      <c r="C2" s="3"/>
      <c r="O2" s="9"/>
    </row>
    <row r="3" spans="1:23" s="2" customFormat="1" ht="30" customHeight="1">
      <c r="A3" s="66" t="s">
        <v>16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48"/>
      <c r="P3" s="48"/>
      <c r="Q3" s="48"/>
      <c r="R3" s="48"/>
      <c r="S3" s="48"/>
      <c r="T3" s="48"/>
      <c r="U3" s="48"/>
      <c r="V3" s="48"/>
      <c r="W3" s="11"/>
    </row>
  </sheetData>
  <mergeCells count="2">
    <mergeCell ref="A3:V3"/>
    <mergeCell ref="A1:V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W3"/>
  <sheetViews>
    <sheetView workbookViewId="0">
      <selection activeCell="X4" sqref="X4"/>
    </sheetView>
  </sheetViews>
  <sheetFormatPr baseColWidth="10" defaultRowHeight="15"/>
  <cols>
    <col min="1" max="1" width="4.7109375" style="6" customWidth="1"/>
    <col min="2" max="2" width="40.7109375" style="3" customWidth="1"/>
    <col min="3" max="22" width="4.7109375" style="2" customWidth="1"/>
    <col min="23" max="23" width="38.85546875" style="2" bestFit="1" customWidth="1"/>
    <col min="24" max="24" width="11.42578125" style="2"/>
    <col min="25" max="25" width="29" style="2" bestFit="1" customWidth="1"/>
    <col min="26" max="26" width="11.42578125" style="2"/>
    <col min="27" max="27" width="28.5703125" style="2" bestFit="1" customWidth="1"/>
    <col min="28" max="16384" width="11.42578125" style="2"/>
  </cols>
  <sheetData>
    <row r="1" spans="1:23" s="6" customFormat="1" ht="30" customHeight="1">
      <c r="A1" s="47" t="s">
        <v>21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53"/>
      <c r="U1" s="53"/>
      <c r="V1" s="53"/>
    </row>
    <row r="2" spans="1:23">
      <c r="B2" s="8"/>
      <c r="C2" s="3"/>
      <c r="O2" s="9"/>
    </row>
    <row r="3" spans="1:23" ht="30" customHeight="1">
      <c r="A3" s="66" t="s">
        <v>22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48"/>
      <c r="P3" s="48"/>
      <c r="Q3" s="48"/>
      <c r="R3" s="48"/>
      <c r="S3" s="48"/>
      <c r="T3" s="48"/>
      <c r="U3" s="48"/>
      <c r="V3" s="48"/>
      <c r="W3" s="11"/>
    </row>
  </sheetData>
  <mergeCells count="2">
    <mergeCell ref="A3:V3"/>
    <mergeCell ref="A1:V1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EQUIPES-JOURNEES</vt:lpstr>
      <vt:lpstr>Résultats-SIMPLE</vt:lpstr>
      <vt:lpstr>Résultats DOUBLE</vt:lpstr>
      <vt:lpstr>RESULTATS-EQUIPE</vt:lpstr>
      <vt:lpstr>SIMPLE R1</vt:lpstr>
      <vt:lpstr>DOUBLE R1</vt:lpstr>
      <vt:lpstr>SIMPLE R2</vt:lpstr>
      <vt:lpstr>DOUBLE R2</vt:lpstr>
      <vt:lpstr>SIMPLE R3</vt:lpstr>
      <vt:lpstr>DOUBLE R3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2</dc:creator>
  <cp:lastModifiedBy>Mario 2</cp:lastModifiedBy>
  <dcterms:created xsi:type="dcterms:W3CDTF">2024-09-17T14:46:00Z</dcterms:created>
  <dcterms:modified xsi:type="dcterms:W3CDTF">2026-08-19T13:54:49Z</dcterms:modified>
</cp:coreProperties>
</file>