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15" windowHeight="12090" activeTab="2"/>
  </bookViews>
  <sheets>
    <sheet name="RESULTATS-RONDE 1" sheetId="14" r:id="rId1"/>
    <sheet name="RESULTATS-RONDE 2" sheetId="15" r:id="rId2"/>
    <sheet name="RESULTATS-RONDE 3" sheetId="16" r:id="rId3"/>
    <sheet name="RESULTATS FINAL HOMMES" sheetId="17" r:id="rId4"/>
    <sheet name="RESULTATS FINAL FEMMES" sheetId="19" r:id="rId5"/>
    <sheet name="RESULTATS FINAL MIXTES" sheetId="18" r:id="rId6"/>
  </sheets>
  <definedNames>
    <definedName name="_xlnm._FilterDatabase" localSheetId="2" hidden="1">'RESULTATS-RONDE 3'!$B$26:$W$30</definedName>
  </definedNames>
  <calcPr calcId="125725"/>
</workbook>
</file>

<file path=xl/calcChain.xml><?xml version="1.0" encoding="utf-8"?>
<calcChain xmlns="http://schemas.openxmlformats.org/spreadsheetml/2006/main">
  <c r="V25" i="16"/>
  <c r="V18"/>
  <c r="V6"/>
  <c r="V6" i="15"/>
  <c r="V25"/>
  <c r="V18"/>
  <c r="V28" i="16"/>
  <c r="V27"/>
  <c r="V26"/>
  <c r="V19"/>
  <c r="V14"/>
  <c r="W14" s="1"/>
  <c r="V13"/>
  <c r="V12"/>
  <c r="W12" s="1"/>
  <c r="V11"/>
  <c r="V10"/>
  <c r="W10" s="1"/>
  <c r="V9"/>
  <c r="V8"/>
  <c r="W8" s="1"/>
  <c r="V7"/>
  <c r="V27" i="15"/>
  <c r="V28"/>
  <c r="V26"/>
  <c r="V19"/>
  <c r="V8"/>
  <c r="V9"/>
  <c r="V10"/>
  <c r="V11"/>
  <c r="V12"/>
  <c r="V13"/>
  <c r="V14"/>
  <c r="V7"/>
  <c r="V19" i="14"/>
  <c r="V18"/>
  <c r="V27"/>
  <c r="V28"/>
  <c r="V26"/>
  <c r="V8"/>
  <c r="V9"/>
  <c r="V10"/>
  <c r="V11"/>
  <c r="V12"/>
  <c r="V13"/>
  <c r="V14"/>
  <c r="V7"/>
  <c r="V25"/>
  <c r="W26" s="1"/>
  <c r="V6"/>
  <c r="W14" s="1"/>
  <c r="Y10" i="17"/>
  <c r="Y13"/>
  <c r="Y22"/>
  <c r="X22" s="1"/>
  <c r="Y16"/>
  <c r="Y19"/>
  <c r="Y25"/>
  <c r="Y28"/>
  <c r="Y7"/>
  <c r="W28" i="16" l="1"/>
  <c r="W19"/>
  <c r="W7"/>
  <c r="W9"/>
  <c r="W11"/>
  <c r="W13"/>
  <c r="W26"/>
  <c r="W27"/>
  <c r="W27" i="15"/>
  <c r="W26"/>
  <c r="W28"/>
  <c r="W19"/>
  <c r="W19" i="14"/>
  <c r="W8" i="15"/>
  <c r="W10"/>
  <c r="W12"/>
  <c r="W14"/>
  <c r="W7"/>
  <c r="W9"/>
  <c r="W11"/>
  <c r="W13"/>
  <c r="W27" i="14"/>
  <c r="W28"/>
  <c r="W11"/>
  <c r="W9"/>
  <c r="W13"/>
  <c r="W7"/>
  <c r="W8"/>
  <c r="W10"/>
  <c r="W12"/>
</calcChain>
</file>

<file path=xl/sharedStrings.xml><?xml version="1.0" encoding="utf-8"?>
<sst xmlns="http://schemas.openxmlformats.org/spreadsheetml/2006/main" count="264" uniqueCount="45">
  <si>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</si>
  <si>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</si>
  <si>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</si>
  <si>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</si>
  <si>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</si>
  <si>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</si>
  <si>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</si>
  <si>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</si>
  <si>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</si>
  <si>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PAR</t>
  </si>
  <si>
    <t>Rang</t>
  </si>
  <si>
    <t>Trous</t>
  </si>
  <si>
    <t>+/-</t>
  </si>
  <si>
    <t># PAR</t>
  </si>
  <si>
    <t>Total</t>
  </si>
  <si>
    <t>Catégorie HOMMES</t>
  </si>
  <si>
    <t>Catégorie MIXTES</t>
  </si>
  <si>
    <t>Classement Ronde 1 à Ronde 3 (Discgolfmétrix)</t>
  </si>
  <si>
    <t xml:space="preserve">Critérium FNSMR en DOUBLE 2021-22 (16, 17/04/2022 - Charleval) </t>
  </si>
  <si>
    <t>Catégorie FEMMES</t>
  </si>
  <si>
    <t>REVOL Cécilia, CAZEAUX Morgan</t>
  </si>
  <si>
    <t>Amandine FASTRE, Philippe DURAND</t>
  </si>
  <si>
    <t>PIEL Jean Yves, NOUGIER Sam</t>
  </si>
  <si>
    <t>Franck Cazeaux, Aelig Caseau</t>
  </si>
  <si>
    <t>David PIEL, Phil Marcantoni</t>
  </si>
  <si>
    <t>Stefano Marzi, Pierre Bonnefous</t>
  </si>
  <si>
    <t>florent saugues, Edwin Brisset</t>
  </si>
  <si>
    <t>Blanc Rémy, GERARD ROXOT</t>
  </si>
  <si>
    <t>Eric KLUMPP, FX Pierre</t>
  </si>
  <si>
    <t>Aurélien BOUNIAS, Michel GANDOLFI</t>
  </si>
  <si>
    <t>Julien LECOLLINET, Nicolas Harin</t>
  </si>
  <si>
    <t>Eric Klumpp, FX Pierre</t>
  </si>
  <si>
    <t>Aurélien BOUNIAS, Michel Gandolfi</t>
  </si>
  <si>
    <t>Amandine Fastré, Philippe Durand</t>
  </si>
  <si>
    <t>PIEL Jean Yves, Sam Nougier</t>
  </si>
  <si>
    <t>REVOL Cécilia, Morgan Cazeaux</t>
  </si>
  <si>
    <t>Classement Ronde 1 - Drives altérnés (Discgolfmétrix)</t>
  </si>
  <si>
    <r>
      <t xml:space="preserve">Mario TOMASI, Titouan MUNCH </t>
    </r>
    <r>
      <rPr>
        <b/>
        <sz val="11"/>
        <color rgb="FFFF0000"/>
        <rFont val="Calibri"/>
        <family val="2"/>
        <scheme val="minor"/>
      </rPr>
      <t>(1)</t>
    </r>
  </si>
  <si>
    <t>Nom / Prénom</t>
  </si>
  <si>
    <t>Classement Ronde 2 - Chapman (Discgolfmétrix)</t>
  </si>
  <si>
    <t>Classement Ronde 3 -  Au meilleur des 2 lancés [Best-shot] (Discgolfmétrix)</t>
  </si>
  <si>
    <t>(1) Mario TOMASI a joué avec Titouan  MUCNH (erreur Dgmétrix)</t>
  </si>
  <si>
    <r>
      <t xml:space="preserve">Julien LECOLLINET, Nicolas HARIN </t>
    </r>
    <r>
      <rPr>
        <b/>
        <sz val="11"/>
        <color rgb="FFFF0000"/>
        <rFont val="Calibri"/>
        <family val="2"/>
        <scheme val="minor"/>
      </rPr>
      <t>(1)</t>
    </r>
  </si>
  <si>
    <t>(1) : Discgolfmétrix. Cette équipe n° 5 n'a pas joué la 3ème ronde. Elle se voit attribué 2 au-dessus du PAR pour chaque trou non joué.</t>
  </si>
  <si>
    <r>
      <t xml:space="preserve">(1) : Erreur Discgolfmétrix. Cat. MIXTES : 1ère ligne. Il faut lire </t>
    </r>
    <r>
      <rPr>
        <b/>
        <i/>
        <sz val="11"/>
        <color rgb="FFFF0000"/>
        <rFont val="Calibri"/>
        <family val="2"/>
        <scheme val="minor"/>
      </rPr>
      <t>Mario TOMASI, Titouan MUNCH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</si>
</sst>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80808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4" borderId="1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8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textRotation="90"/>
    </xf>
    <xf numFmtId="0" fontId="0" fillId="4" borderId="3" xfId="0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8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33"/>
      <color rgb="FF008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533400</xdr:colOff>
      <xdr:row>4</xdr:row>
      <xdr:rowOff>19050</xdr:rowOff>
    </xdr:from>
    <xdr:to>
      <xdr:col>36</xdr:col>
      <xdr:colOff>628650</xdr:colOff>
      <xdr:row>27</xdr:row>
      <xdr:rowOff>85725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30050" y="1352550"/>
          <a:ext cx="10001250" cy="5629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238125</xdr:colOff>
      <xdr:row>3</xdr:row>
      <xdr:rowOff>342900</xdr:rowOff>
    </xdr:from>
    <xdr:to>
      <xdr:col>45</xdr:col>
      <xdr:colOff>561975</xdr:colOff>
      <xdr:row>26</xdr:row>
      <xdr:rowOff>171450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34775" y="1295400"/>
          <a:ext cx="10010775" cy="5543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276225</xdr:colOff>
      <xdr:row>1</xdr:row>
      <xdr:rowOff>133350</xdr:rowOff>
    </xdr:from>
    <xdr:to>
      <xdr:col>36</xdr:col>
      <xdr:colOff>333375</xdr:colOff>
      <xdr:row>22</xdr:row>
      <xdr:rowOff>276225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72875" y="514350"/>
          <a:ext cx="9963150" cy="5362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285750</xdr:colOff>
      <xdr:row>0</xdr:row>
      <xdr:rowOff>285750</xdr:rowOff>
    </xdr:from>
    <xdr:to>
      <xdr:col>41</xdr:col>
      <xdr:colOff>190500</xdr:colOff>
      <xdr:row>35</xdr:row>
      <xdr:rowOff>161925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58725" y="285750"/>
          <a:ext cx="11334750" cy="8296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16</xdr:row>
      <xdr:rowOff>38100</xdr:rowOff>
    </xdr:from>
    <xdr:to>
      <xdr:col>23</xdr:col>
      <xdr:colOff>200025</xdr:colOff>
      <xdr:row>22</xdr:row>
      <xdr:rowOff>9525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6172200"/>
          <a:ext cx="11410950" cy="1343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16</xdr:row>
      <xdr:rowOff>104775</xdr:rowOff>
    </xdr:from>
    <xdr:to>
      <xdr:col>27</xdr:col>
      <xdr:colOff>304800</xdr:colOff>
      <xdr:row>33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4181475"/>
          <a:ext cx="1143952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8"/>
  <sheetViews>
    <sheetView workbookViewId="0">
      <selection activeCell="J36" sqref="J36"/>
    </sheetView>
  </sheetViews>
  <sheetFormatPr baseColWidth="10" defaultRowHeight="15"/>
  <cols>
    <col min="1" max="1" width="4.7109375" style="2" customWidth="1"/>
    <col min="2" max="2" width="44.7109375" style="5" customWidth="1"/>
    <col min="3" max="3" width="5.7109375" style="3" customWidth="1"/>
    <col min="4" max="4" width="5.7109375" style="2" customWidth="1"/>
    <col min="5" max="5" width="5.7109375" style="3" customWidth="1"/>
    <col min="6" max="23" width="5.7109375" style="2" customWidth="1"/>
    <col min="24" max="16384" width="11.42578125" style="2"/>
  </cols>
  <sheetData>
    <row r="1" spans="1:23" ht="30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>
      <c r="A2" s="5"/>
      <c r="B2" s="6"/>
      <c r="E2" s="2"/>
      <c r="O2" s="7"/>
    </row>
    <row r="3" spans="1:23" ht="30" customHeight="1">
      <c r="A3" s="24" t="s">
        <v>36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5"/>
      <c r="Q3" s="25"/>
      <c r="R3" s="25"/>
      <c r="S3" s="25"/>
      <c r="T3" s="25"/>
      <c r="U3" s="25"/>
      <c r="V3" s="25"/>
      <c r="W3" s="25"/>
    </row>
    <row r="4" spans="1:23" ht="30" customHeight="1">
      <c r="A4" s="24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5"/>
      <c r="Q4" s="25"/>
      <c r="R4" s="25"/>
      <c r="S4" s="25"/>
      <c r="T4" s="25"/>
      <c r="U4" s="25"/>
      <c r="V4" s="25"/>
      <c r="W4" s="25"/>
    </row>
    <row r="5" spans="1:23" s="1" customFormat="1" ht="18" customHeight="1">
      <c r="A5" s="26" t="s">
        <v>10</v>
      </c>
      <c r="B5" s="76" t="s">
        <v>38</v>
      </c>
      <c r="C5" s="77" t="s">
        <v>11</v>
      </c>
      <c r="D5" s="78" t="s">
        <v>0</v>
      </c>
      <c r="E5" s="78" t="s">
        <v>1</v>
      </c>
      <c r="F5" s="78" t="s">
        <v>2</v>
      </c>
      <c r="G5" s="78" t="s">
        <v>3</v>
      </c>
      <c r="H5" s="78" t="s">
        <v>4</v>
      </c>
      <c r="I5" s="78" t="s">
        <v>5</v>
      </c>
      <c r="J5" s="78" t="s">
        <v>6</v>
      </c>
      <c r="K5" s="78" t="s">
        <v>7</v>
      </c>
      <c r="L5" s="78" t="s">
        <v>8</v>
      </c>
      <c r="M5" s="78">
        <v>10</v>
      </c>
      <c r="N5" s="78">
        <v>11</v>
      </c>
      <c r="O5" s="78">
        <v>12</v>
      </c>
      <c r="P5" s="78">
        <v>13</v>
      </c>
      <c r="Q5" s="78">
        <v>14</v>
      </c>
      <c r="R5" s="78">
        <v>15</v>
      </c>
      <c r="S5" s="78">
        <v>16</v>
      </c>
      <c r="T5" s="78">
        <v>17</v>
      </c>
      <c r="U5" s="78">
        <v>18</v>
      </c>
      <c r="V5" s="78" t="s">
        <v>14</v>
      </c>
      <c r="W5" s="79" t="s">
        <v>12</v>
      </c>
    </row>
    <row r="6" spans="1:23" s="1" customFormat="1" ht="18" customHeight="1">
      <c r="A6" s="27"/>
      <c r="B6" s="46"/>
      <c r="C6" s="78" t="s">
        <v>9</v>
      </c>
      <c r="D6" s="80">
        <v>3</v>
      </c>
      <c r="E6" s="80">
        <v>4</v>
      </c>
      <c r="F6" s="80">
        <v>4</v>
      </c>
      <c r="G6" s="80">
        <v>3</v>
      </c>
      <c r="H6" s="80">
        <v>3</v>
      </c>
      <c r="I6" s="80">
        <v>3</v>
      </c>
      <c r="J6" s="80">
        <v>4</v>
      </c>
      <c r="K6" s="80">
        <v>3</v>
      </c>
      <c r="L6" s="80">
        <v>3</v>
      </c>
      <c r="M6" s="80">
        <v>3</v>
      </c>
      <c r="N6" s="80">
        <v>3</v>
      </c>
      <c r="O6" s="80">
        <v>4</v>
      </c>
      <c r="P6" s="80">
        <v>5</v>
      </c>
      <c r="Q6" s="80">
        <v>3</v>
      </c>
      <c r="R6" s="80">
        <v>3</v>
      </c>
      <c r="S6" s="80">
        <v>3</v>
      </c>
      <c r="T6" s="80">
        <v>3</v>
      </c>
      <c r="U6" s="80">
        <v>3</v>
      </c>
      <c r="V6" s="78">
        <f>SUM(B6:U6)</f>
        <v>60</v>
      </c>
      <c r="W6" s="81"/>
    </row>
    <row r="7" spans="1:23" ht="18" customHeight="1">
      <c r="A7" s="10">
        <v>1</v>
      </c>
      <c r="B7" s="75" t="s">
        <v>25</v>
      </c>
      <c r="C7" s="14"/>
      <c r="D7" s="4">
        <v>2</v>
      </c>
      <c r="E7" s="4">
        <v>4</v>
      </c>
      <c r="F7" s="4">
        <v>5</v>
      </c>
      <c r="G7" s="4">
        <v>4</v>
      </c>
      <c r="H7" s="4">
        <v>2</v>
      </c>
      <c r="I7" s="4">
        <v>4</v>
      </c>
      <c r="J7" s="4">
        <v>4</v>
      </c>
      <c r="K7" s="4">
        <v>3</v>
      </c>
      <c r="L7" s="4">
        <v>3</v>
      </c>
      <c r="M7" s="4">
        <v>3</v>
      </c>
      <c r="N7" s="4">
        <v>3</v>
      </c>
      <c r="O7" s="4">
        <v>6</v>
      </c>
      <c r="P7" s="4">
        <v>6</v>
      </c>
      <c r="Q7" s="4">
        <v>4</v>
      </c>
      <c r="R7" s="4">
        <v>4</v>
      </c>
      <c r="S7" s="4">
        <v>2</v>
      </c>
      <c r="T7" s="4">
        <v>3</v>
      </c>
      <c r="U7" s="4">
        <v>3</v>
      </c>
      <c r="V7" s="4">
        <f>SUM(D7:U7)</f>
        <v>65</v>
      </c>
      <c r="W7" s="4">
        <f>SUM(V7-V6)</f>
        <v>5</v>
      </c>
    </row>
    <row r="8" spans="1:23" ht="18" customHeight="1">
      <c r="A8" s="10">
        <v>2</v>
      </c>
      <c r="B8" s="75" t="s">
        <v>23</v>
      </c>
      <c r="C8" s="14"/>
      <c r="D8" s="4">
        <v>4</v>
      </c>
      <c r="E8" s="4">
        <v>4</v>
      </c>
      <c r="F8" s="4">
        <v>6</v>
      </c>
      <c r="G8" s="4">
        <v>5</v>
      </c>
      <c r="H8" s="4">
        <v>3</v>
      </c>
      <c r="I8" s="4">
        <v>4</v>
      </c>
      <c r="J8" s="4">
        <v>5</v>
      </c>
      <c r="K8" s="4">
        <v>3</v>
      </c>
      <c r="L8" s="4">
        <v>3</v>
      </c>
      <c r="M8" s="4">
        <v>3</v>
      </c>
      <c r="N8" s="4">
        <v>3</v>
      </c>
      <c r="O8" s="4">
        <v>4</v>
      </c>
      <c r="P8" s="4">
        <v>5</v>
      </c>
      <c r="Q8" s="4">
        <v>3</v>
      </c>
      <c r="R8" s="4">
        <v>4</v>
      </c>
      <c r="S8" s="4">
        <v>3</v>
      </c>
      <c r="T8" s="4">
        <v>3</v>
      </c>
      <c r="U8" s="4">
        <v>3</v>
      </c>
      <c r="V8" s="4">
        <f t="shared" ref="V8:V14" si="0">SUM(D8:U8)</f>
        <v>68</v>
      </c>
      <c r="W8" s="4">
        <f>SUM(V8-V6)</f>
        <v>8</v>
      </c>
    </row>
    <row r="9" spans="1:23" ht="18" customHeight="1">
      <c r="A9" s="10">
        <v>3</v>
      </c>
      <c r="B9" s="75" t="s">
        <v>30</v>
      </c>
      <c r="C9" s="14"/>
      <c r="D9" s="4">
        <v>3</v>
      </c>
      <c r="E9" s="4">
        <v>4</v>
      </c>
      <c r="F9" s="4">
        <v>5</v>
      </c>
      <c r="G9" s="4">
        <v>4</v>
      </c>
      <c r="H9" s="4">
        <v>3</v>
      </c>
      <c r="I9" s="4">
        <v>4</v>
      </c>
      <c r="J9" s="4">
        <v>5</v>
      </c>
      <c r="K9" s="4">
        <v>4</v>
      </c>
      <c r="L9" s="4">
        <v>3</v>
      </c>
      <c r="M9" s="4">
        <v>4</v>
      </c>
      <c r="N9" s="4">
        <v>3</v>
      </c>
      <c r="O9" s="4">
        <v>5</v>
      </c>
      <c r="P9" s="4">
        <v>7</v>
      </c>
      <c r="Q9" s="4">
        <v>3</v>
      </c>
      <c r="R9" s="4">
        <v>4</v>
      </c>
      <c r="S9" s="4">
        <v>3</v>
      </c>
      <c r="T9" s="4">
        <v>3</v>
      </c>
      <c r="U9" s="4">
        <v>3</v>
      </c>
      <c r="V9" s="4">
        <f t="shared" si="0"/>
        <v>70</v>
      </c>
      <c r="W9" s="4">
        <f>SUM(V9-V6)</f>
        <v>10</v>
      </c>
    </row>
    <row r="10" spans="1:23" ht="18" customHeight="1">
      <c r="A10" s="10">
        <v>4</v>
      </c>
      <c r="B10" s="75" t="s">
        <v>24</v>
      </c>
      <c r="C10" s="14"/>
      <c r="D10" s="4">
        <v>2</v>
      </c>
      <c r="E10" s="4">
        <v>5</v>
      </c>
      <c r="F10" s="4">
        <v>4</v>
      </c>
      <c r="G10" s="4">
        <v>3</v>
      </c>
      <c r="H10" s="4">
        <v>5</v>
      </c>
      <c r="I10" s="4">
        <v>5</v>
      </c>
      <c r="J10" s="4">
        <v>5</v>
      </c>
      <c r="K10" s="4">
        <v>3</v>
      </c>
      <c r="L10" s="4">
        <v>3</v>
      </c>
      <c r="M10" s="4">
        <v>6</v>
      </c>
      <c r="N10" s="4">
        <v>4</v>
      </c>
      <c r="O10" s="4">
        <v>5</v>
      </c>
      <c r="P10" s="4">
        <v>6</v>
      </c>
      <c r="Q10" s="4">
        <v>2</v>
      </c>
      <c r="R10" s="4">
        <v>4</v>
      </c>
      <c r="S10" s="4">
        <v>4</v>
      </c>
      <c r="T10" s="4">
        <v>3</v>
      </c>
      <c r="U10" s="4">
        <v>3</v>
      </c>
      <c r="V10" s="4">
        <f t="shared" si="0"/>
        <v>72</v>
      </c>
      <c r="W10" s="4">
        <f>SUM(V10-V6)</f>
        <v>12</v>
      </c>
    </row>
    <row r="11" spans="1:23" ht="18" customHeight="1">
      <c r="A11" s="10">
        <v>5</v>
      </c>
      <c r="B11" s="75" t="s">
        <v>26</v>
      </c>
      <c r="C11" s="14"/>
      <c r="D11" s="4">
        <v>3</v>
      </c>
      <c r="E11" s="4">
        <v>4</v>
      </c>
      <c r="F11" s="4">
        <v>4</v>
      </c>
      <c r="G11" s="4">
        <v>4</v>
      </c>
      <c r="H11" s="4">
        <v>2</v>
      </c>
      <c r="I11" s="4">
        <v>4</v>
      </c>
      <c r="J11" s="4">
        <v>6</v>
      </c>
      <c r="K11" s="4">
        <v>3</v>
      </c>
      <c r="L11" s="4">
        <v>4</v>
      </c>
      <c r="M11" s="4">
        <v>4</v>
      </c>
      <c r="N11" s="4">
        <v>5</v>
      </c>
      <c r="O11" s="4">
        <v>5</v>
      </c>
      <c r="P11" s="4">
        <v>8</v>
      </c>
      <c r="Q11" s="4">
        <v>3</v>
      </c>
      <c r="R11" s="4">
        <v>4</v>
      </c>
      <c r="S11" s="4">
        <v>3</v>
      </c>
      <c r="T11" s="4">
        <v>4</v>
      </c>
      <c r="U11" s="4">
        <v>3</v>
      </c>
      <c r="V11" s="4">
        <f t="shared" si="0"/>
        <v>73</v>
      </c>
      <c r="W11" s="4">
        <f>SUM(V11-V6)</f>
        <v>13</v>
      </c>
    </row>
    <row r="12" spans="1:23" ht="18" customHeight="1">
      <c r="A12" s="10">
        <v>6</v>
      </c>
      <c r="B12" s="75" t="s">
        <v>31</v>
      </c>
      <c r="C12" s="14"/>
      <c r="D12" s="4">
        <v>2</v>
      </c>
      <c r="E12" s="4">
        <v>5</v>
      </c>
      <c r="F12" s="4">
        <v>4</v>
      </c>
      <c r="G12" s="4">
        <v>5</v>
      </c>
      <c r="H12" s="4">
        <v>3</v>
      </c>
      <c r="I12" s="4">
        <v>4</v>
      </c>
      <c r="J12" s="4">
        <v>5</v>
      </c>
      <c r="K12" s="4">
        <v>3</v>
      </c>
      <c r="L12" s="4">
        <v>4</v>
      </c>
      <c r="M12" s="4">
        <v>3</v>
      </c>
      <c r="N12" s="4">
        <v>3</v>
      </c>
      <c r="O12" s="4">
        <v>8</v>
      </c>
      <c r="P12" s="4">
        <v>10</v>
      </c>
      <c r="Q12" s="4">
        <v>3</v>
      </c>
      <c r="R12" s="4">
        <v>4</v>
      </c>
      <c r="S12" s="4">
        <v>3</v>
      </c>
      <c r="T12" s="4">
        <v>4</v>
      </c>
      <c r="U12" s="4">
        <v>4</v>
      </c>
      <c r="V12" s="4">
        <f t="shared" si="0"/>
        <v>77</v>
      </c>
      <c r="W12" s="4">
        <f>SUM(V12-V6)</f>
        <v>17</v>
      </c>
    </row>
    <row r="13" spans="1:23" ht="18" customHeight="1">
      <c r="A13" s="10">
        <v>7</v>
      </c>
      <c r="B13" s="75" t="s">
        <v>27</v>
      </c>
      <c r="C13" s="14"/>
      <c r="D13" s="4">
        <v>3</v>
      </c>
      <c r="E13" s="4">
        <v>5</v>
      </c>
      <c r="F13" s="4">
        <v>6</v>
      </c>
      <c r="G13" s="4">
        <v>6</v>
      </c>
      <c r="H13" s="4">
        <v>5</v>
      </c>
      <c r="I13" s="4">
        <v>6</v>
      </c>
      <c r="J13" s="4">
        <v>7</v>
      </c>
      <c r="K13" s="4">
        <v>4</v>
      </c>
      <c r="L13" s="4">
        <v>4</v>
      </c>
      <c r="M13" s="4">
        <v>5</v>
      </c>
      <c r="N13" s="4">
        <v>5</v>
      </c>
      <c r="O13" s="4">
        <v>6</v>
      </c>
      <c r="P13" s="4">
        <v>9</v>
      </c>
      <c r="Q13" s="4">
        <v>3</v>
      </c>
      <c r="R13" s="4">
        <v>4</v>
      </c>
      <c r="S13" s="4">
        <v>4</v>
      </c>
      <c r="T13" s="4">
        <v>4</v>
      </c>
      <c r="U13" s="4">
        <v>6</v>
      </c>
      <c r="V13" s="4">
        <f t="shared" si="0"/>
        <v>92</v>
      </c>
      <c r="W13" s="4">
        <f>SUM(V13-V6)</f>
        <v>32</v>
      </c>
    </row>
    <row r="14" spans="1:23" ht="18" customHeight="1">
      <c r="A14" s="10">
        <v>8</v>
      </c>
      <c r="B14" s="11" t="s">
        <v>32</v>
      </c>
      <c r="C14" s="14"/>
      <c r="D14" s="4">
        <v>4</v>
      </c>
      <c r="E14" s="4">
        <v>6</v>
      </c>
      <c r="F14" s="4">
        <v>10</v>
      </c>
      <c r="G14" s="4">
        <v>9</v>
      </c>
      <c r="H14" s="4">
        <v>6</v>
      </c>
      <c r="I14" s="4">
        <v>7</v>
      </c>
      <c r="J14" s="4">
        <v>9</v>
      </c>
      <c r="K14" s="4">
        <v>5</v>
      </c>
      <c r="L14" s="4">
        <v>5</v>
      </c>
      <c r="M14" s="4">
        <v>5</v>
      </c>
      <c r="N14" s="4">
        <v>4</v>
      </c>
      <c r="O14" s="4">
        <v>7</v>
      </c>
      <c r="P14" s="4">
        <v>11</v>
      </c>
      <c r="Q14" s="4">
        <v>5</v>
      </c>
      <c r="R14" s="4">
        <v>6</v>
      </c>
      <c r="S14" s="4">
        <v>4</v>
      </c>
      <c r="T14" s="4">
        <v>6</v>
      </c>
      <c r="U14" s="4">
        <v>6</v>
      </c>
      <c r="V14" s="4">
        <f t="shared" si="0"/>
        <v>115</v>
      </c>
      <c r="W14" s="4">
        <f>SUM(V14-V6)</f>
        <v>55</v>
      </c>
    </row>
    <row r="15" spans="1:23" ht="18" customHeight="1"/>
    <row r="16" spans="1:23" ht="30" customHeight="1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25"/>
      <c r="Q16" s="25"/>
      <c r="R16" s="25"/>
      <c r="S16" s="25"/>
      <c r="T16" s="25"/>
      <c r="U16" s="25"/>
      <c r="V16" s="25"/>
      <c r="W16" s="25"/>
    </row>
    <row r="17" spans="1:28" s="1" customFormat="1" ht="18" customHeight="1">
      <c r="A17" s="26" t="s">
        <v>10</v>
      </c>
      <c r="B17" s="76" t="s">
        <v>38</v>
      </c>
      <c r="C17" s="77" t="s">
        <v>11</v>
      </c>
      <c r="D17" s="78" t="s">
        <v>0</v>
      </c>
      <c r="E17" s="78" t="s">
        <v>1</v>
      </c>
      <c r="F17" s="78" t="s">
        <v>2</v>
      </c>
      <c r="G17" s="78" t="s">
        <v>3</v>
      </c>
      <c r="H17" s="78" t="s">
        <v>4</v>
      </c>
      <c r="I17" s="78" t="s">
        <v>5</v>
      </c>
      <c r="J17" s="78" t="s">
        <v>6</v>
      </c>
      <c r="K17" s="78" t="s">
        <v>7</v>
      </c>
      <c r="L17" s="78" t="s">
        <v>8</v>
      </c>
      <c r="M17" s="78">
        <v>10</v>
      </c>
      <c r="N17" s="78">
        <v>11</v>
      </c>
      <c r="O17" s="78">
        <v>12</v>
      </c>
      <c r="P17" s="78">
        <v>13</v>
      </c>
      <c r="Q17" s="78">
        <v>14</v>
      </c>
      <c r="R17" s="78">
        <v>15</v>
      </c>
      <c r="S17" s="78">
        <v>16</v>
      </c>
      <c r="T17" s="78">
        <v>17</v>
      </c>
      <c r="U17" s="78">
        <v>18</v>
      </c>
      <c r="V17" s="78" t="s">
        <v>14</v>
      </c>
      <c r="W17" s="79" t="s">
        <v>12</v>
      </c>
    </row>
    <row r="18" spans="1:28" s="1" customFormat="1" ht="18" customHeight="1">
      <c r="A18" s="27"/>
      <c r="B18" s="46"/>
      <c r="C18" s="78" t="s">
        <v>9</v>
      </c>
      <c r="D18" s="80">
        <v>3</v>
      </c>
      <c r="E18" s="80">
        <v>4</v>
      </c>
      <c r="F18" s="80">
        <v>4</v>
      </c>
      <c r="G18" s="80">
        <v>3</v>
      </c>
      <c r="H18" s="80">
        <v>3</v>
      </c>
      <c r="I18" s="80">
        <v>3</v>
      </c>
      <c r="J18" s="80">
        <v>4</v>
      </c>
      <c r="K18" s="80">
        <v>3</v>
      </c>
      <c r="L18" s="80">
        <v>3</v>
      </c>
      <c r="M18" s="80">
        <v>3</v>
      </c>
      <c r="N18" s="80">
        <v>3</v>
      </c>
      <c r="O18" s="80">
        <v>4</v>
      </c>
      <c r="P18" s="80">
        <v>5</v>
      </c>
      <c r="Q18" s="80">
        <v>3</v>
      </c>
      <c r="R18" s="80">
        <v>3</v>
      </c>
      <c r="S18" s="80">
        <v>3</v>
      </c>
      <c r="T18" s="80">
        <v>3</v>
      </c>
      <c r="U18" s="80">
        <v>3</v>
      </c>
      <c r="V18" s="78">
        <f>SUM(B18:U18)</f>
        <v>60</v>
      </c>
      <c r="W18" s="81"/>
      <c r="Y18" s="22"/>
      <c r="Z18" s="22"/>
    </row>
    <row r="19" spans="1:28" ht="18" customHeight="1">
      <c r="A19" s="10">
        <v>1</v>
      </c>
      <c r="B19" s="15" t="s">
        <v>35</v>
      </c>
      <c r="C19" s="14"/>
      <c r="D19" s="4">
        <v>3</v>
      </c>
      <c r="E19" s="4">
        <v>6</v>
      </c>
      <c r="F19" s="4">
        <v>6</v>
      </c>
      <c r="G19" s="4">
        <v>6</v>
      </c>
      <c r="H19" s="4">
        <v>4</v>
      </c>
      <c r="I19" s="4">
        <v>5</v>
      </c>
      <c r="J19" s="4">
        <v>7</v>
      </c>
      <c r="K19" s="4">
        <v>5</v>
      </c>
      <c r="L19" s="4">
        <v>4</v>
      </c>
      <c r="M19" s="4">
        <v>4</v>
      </c>
      <c r="N19" s="4">
        <v>7</v>
      </c>
      <c r="O19" s="4">
        <v>10</v>
      </c>
      <c r="P19" s="4">
        <v>9</v>
      </c>
      <c r="Q19" s="4">
        <v>4</v>
      </c>
      <c r="R19" s="4">
        <v>5</v>
      </c>
      <c r="S19" s="4">
        <v>5</v>
      </c>
      <c r="T19" s="4">
        <v>5</v>
      </c>
      <c r="U19" s="4">
        <v>4</v>
      </c>
      <c r="V19" s="21">
        <f>SUM(D19:U19)</f>
        <v>99</v>
      </c>
      <c r="W19" s="4">
        <f>SUM(V19-V18)</f>
        <v>39</v>
      </c>
      <c r="Y19" s="22"/>
      <c r="Z19" s="22"/>
    </row>
    <row r="20" spans="1:28" ht="18" customHeight="1">
      <c r="A20" s="10">
        <v>2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21"/>
      <c r="W20" s="4"/>
      <c r="Y20" s="22"/>
      <c r="Z20" s="22"/>
    </row>
    <row r="21" spans="1:28" ht="18" customHeight="1">
      <c r="A21" s="10">
        <v>3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21"/>
      <c r="W21" s="4"/>
    </row>
    <row r="22" spans="1:28" ht="18" customHeight="1"/>
    <row r="23" spans="1:28" ht="30" customHeight="1">
      <c r="A23" s="24" t="s">
        <v>16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/>
      <c r="P23" s="25"/>
      <c r="Q23" s="25"/>
      <c r="R23" s="25"/>
      <c r="S23" s="25"/>
      <c r="T23" s="25"/>
      <c r="U23" s="25"/>
      <c r="V23" s="25"/>
      <c r="W23" s="25"/>
    </row>
    <row r="24" spans="1:28" s="1" customFormat="1" ht="18" customHeight="1">
      <c r="A24" s="26" t="s">
        <v>10</v>
      </c>
      <c r="B24" s="76" t="s">
        <v>38</v>
      </c>
      <c r="C24" s="77" t="s">
        <v>11</v>
      </c>
      <c r="D24" s="78" t="s">
        <v>0</v>
      </c>
      <c r="E24" s="78" t="s">
        <v>1</v>
      </c>
      <c r="F24" s="78" t="s">
        <v>2</v>
      </c>
      <c r="G24" s="78" t="s">
        <v>3</v>
      </c>
      <c r="H24" s="78" t="s">
        <v>4</v>
      </c>
      <c r="I24" s="78" t="s">
        <v>5</v>
      </c>
      <c r="J24" s="78" t="s">
        <v>6</v>
      </c>
      <c r="K24" s="78" t="s">
        <v>7</v>
      </c>
      <c r="L24" s="78" t="s">
        <v>8</v>
      </c>
      <c r="M24" s="78">
        <v>10</v>
      </c>
      <c r="N24" s="78">
        <v>11</v>
      </c>
      <c r="O24" s="78">
        <v>12</v>
      </c>
      <c r="P24" s="78">
        <v>13</v>
      </c>
      <c r="Q24" s="78">
        <v>14</v>
      </c>
      <c r="R24" s="78">
        <v>15</v>
      </c>
      <c r="S24" s="78">
        <v>16</v>
      </c>
      <c r="T24" s="78">
        <v>17</v>
      </c>
      <c r="U24" s="78">
        <v>18</v>
      </c>
      <c r="V24" s="78" t="s">
        <v>14</v>
      </c>
      <c r="W24" s="79" t="s">
        <v>12</v>
      </c>
    </row>
    <row r="25" spans="1:28" s="1" customFormat="1" ht="18" customHeight="1">
      <c r="A25" s="27"/>
      <c r="B25" s="46"/>
      <c r="C25" s="78" t="s">
        <v>9</v>
      </c>
      <c r="D25" s="80">
        <v>3</v>
      </c>
      <c r="E25" s="80">
        <v>4</v>
      </c>
      <c r="F25" s="80">
        <v>4</v>
      </c>
      <c r="G25" s="80">
        <v>3</v>
      </c>
      <c r="H25" s="80">
        <v>3</v>
      </c>
      <c r="I25" s="80">
        <v>3</v>
      </c>
      <c r="J25" s="80">
        <v>4</v>
      </c>
      <c r="K25" s="80">
        <v>3</v>
      </c>
      <c r="L25" s="80">
        <v>3</v>
      </c>
      <c r="M25" s="80">
        <v>3</v>
      </c>
      <c r="N25" s="80">
        <v>3</v>
      </c>
      <c r="O25" s="80">
        <v>4</v>
      </c>
      <c r="P25" s="80">
        <v>5</v>
      </c>
      <c r="Q25" s="80">
        <v>3</v>
      </c>
      <c r="R25" s="80">
        <v>3</v>
      </c>
      <c r="S25" s="80">
        <v>3</v>
      </c>
      <c r="T25" s="80">
        <v>3</v>
      </c>
      <c r="U25" s="80">
        <v>3</v>
      </c>
      <c r="V25" s="78">
        <f>SUM(B25:U25)</f>
        <v>60</v>
      </c>
      <c r="W25" s="81"/>
      <c r="Y25" s="22"/>
      <c r="Z25" s="22"/>
    </row>
    <row r="26" spans="1:28" ht="18" customHeight="1">
      <c r="A26" s="10">
        <v>1</v>
      </c>
      <c r="B26" s="15" t="s">
        <v>33</v>
      </c>
      <c r="C26" s="14"/>
      <c r="D26" s="14">
        <v>3</v>
      </c>
      <c r="E26" s="14">
        <v>4</v>
      </c>
      <c r="F26" s="14">
        <v>6</v>
      </c>
      <c r="G26" s="14">
        <v>6</v>
      </c>
      <c r="H26" s="14">
        <v>4</v>
      </c>
      <c r="I26" s="14">
        <v>3</v>
      </c>
      <c r="J26" s="14">
        <v>7</v>
      </c>
      <c r="K26" s="14">
        <v>4</v>
      </c>
      <c r="L26" s="14">
        <v>5</v>
      </c>
      <c r="M26" s="14">
        <v>5</v>
      </c>
      <c r="N26" s="14">
        <v>4</v>
      </c>
      <c r="O26" s="14">
        <v>5</v>
      </c>
      <c r="P26" s="14">
        <v>6</v>
      </c>
      <c r="Q26" s="14">
        <v>3</v>
      </c>
      <c r="R26" s="14">
        <v>3</v>
      </c>
      <c r="S26" s="14">
        <v>5</v>
      </c>
      <c r="T26" s="14">
        <v>4</v>
      </c>
      <c r="U26" s="14">
        <v>4</v>
      </c>
      <c r="V26" s="21">
        <f>SUM(D26:U26)</f>
        <v>81</v>
      </c>
      <c r="W26" s="4">
        <f>SUM(V26-V25)</f>
        <v>21</v>
      </c>
      <c r="Y26" s="22"/>
      <c r="Z26" s="22"/>
    </row>
    <row r="27" spans="1:28" ht="18" customHeight="1">
      <c r="A27" s="10">
        <v>2</v>
      </c>
      <c r="B27" s="15" t="s">
        <v>37</v>
      </c>
      <c r="C27" s="14"/>
      <c r="D27" s="14">
        <v>3</v>
      </c>
      <c r="E27" s="14">
        <v>5</v>
      </c>
      <c r="F27" s="14">
        <v>6</v>
      </c>
      <c r="G27" s="14">
        <v>4</v>
      </c>
      <c r="H27" s="14">
        <v>3</v>
      </c>
      <c r="I27" s="14">
        <v>5</v>
      </c>
      <c r="J27" s="14">
        <v>6</v>
      </c>
      <c r="K27" s="14">
        <v>3</v>
      </c>
      <c r="L27" s="14">
        <v>5</v>
      </c>
      <c r="M27" s="14">
        <v>4</v>
      </c>
      <c r="N27" s="14">
        <v>6</v>
      </c>
      <c r="O27" s="14">
        <v>5</v>
      </c>
      <c r="P27" s="14">
        <v>7</v>
      </c>
      <c r="Q27" s="14">
        <v>3</v>
      </c>
      <c r="R27" s="14">
        <v>4</v>
      </c>
      <c r="S27" s="14">
        <v>3</v>
      </c>
      <c r="T27" s="14">
        <v>5</v>
      </c>
      <c r="U27" s="14">
        <v>5</v>
      </c>
      <c r="V27" s="21">
        <f t="shared" ref="V27:V28" si="1">SUM(D27:U27)</f>
        <v>82</v>
      </c>
      <c r="W27" s="4">
        <f>SUM(V27-V25)</f>
        <v>22</v>
      </c>
      <c r="Y27" s="22"/>
      <c r="Z27" s="22"/>
    </row>
    <row r="28" spans="1:28" ht="18" customHeight="1">
      <c r="A28" s="10">
        <v>3</v>
      </c>
      <c r="B28" s="15" t="s">
        <v>34</v>
      </c>
      <c r="C28" s="14"/>
      <c r="D28" s="14">
        <v>4</v>
      </c>
      <c r="E28" s="14">
        <v>6</v>
      </c>
      <c r="F28" s="14">
        <v>6</v>
      </c>
      <c r="G28" s="14">
        <v>5</v>
      </c>
      <c r="H28" s="14">
        <v>3</v>
      </c>
      <c r="I28" s="14">
        <v>6</v>
      </c>
      <c r="J28" s="14">
        <v>5</v>
      </c>
      <c r="K28" s="14">
        <v>3</v>
      </c>
      <c r="L28" s="14">
        <v>4</v>
      </c>
      <c r="M28" s="14">
        <v>6</v>
      </c>
      <c r="N28" s="14">
        <v>5</v>
      </c>
      <c r="O28" s="14">
        <v>8</v>
      </c>
      <c r="P28" s="14">
        <v>8</v>
      </c>
      <c r="Q28" s="14">
        <v>3</v>
      </c>
      <c r="R28" s="14">
        <v>5</v>
      </c>
      <c r="S28" s="14">
        <v>4</v>
      </c>
      <c r="T28" s="14">
        <v>5</v>
      </c>
      <c r="U28" s="14">
        <v>3</v>
      </c>
      <c r="V28" s="21">
        <f t="shared" si="1"/>
        <v>89</v>
      </c>
      <c r="W28" s="4">
        <f>SUM(V28-V25)</f>
        <v>29</v>
      </c>
    </row>
    <row r="29" spans="1:28" ht="18" customHeight="1">
      <c r="A29" s="10">
        <v>4</v>
      </c>
      <c r="B29" s="15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21"/>
      <c r="W29" s="14"/>
    </row>
    <row r="30" spans="1:28" ht="18" customHeight="1">
      <c r="A30" s="10">
        <v>5</v>
      </c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21"/>
      <c r="W30" s="14"/>
      <c r="Y30" s="22"/>
      <c r="Z30"/>
      <c r="AA30" s="22"/>
      <c r="AB30" s="74"/>
    </row>
    <row r="31" spans="1:28" ht="18" customHeight="1"/>
    <row r="32" spans="1:28" ht="18" customHeight="1">
      <c r="B32" s="84" t="s">
        <v>41</v>
      </c>
      <c r="C32" s="33"/>
      <c r="D32" s="33"/>
      <c r="E32" s="34"/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</sheetData>
  <mergeCells count="15">
    <mergeCell ref="B17:B18"/>
    <mergeCell ref="B24:B25"/>
    <mergeCell ref="B32:E32"/>
    <mergeCell ref="A23:W23"/>
    <mergeCell ref="A24:A25"/>
    <mergeCell ref="A1:W1"/>
    <mergeCell ref="A3:W3"/>
    <mergeCell ref="A4:W4"/>
    <mergeCell ref="A5:A6"/>
    <mergeCell ref="W5:W6"/>
    <mergeCell ref="W24:W25"/>
    <mergeCell ref="A16:W16"/>
    <mergeCell ref="A17:A18"/>
    <mergeCell ref="W17:W18"/>
    <mergeCell ref="B5:B6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58"/>
  <sheetViews>
    <sheetView topLeftCell="A3" workbookViewId="0">
      <selection activeCell="B32" sqref="B32:E32"/>
    </sheetView>
  </sheetViews>
  <sheetFormatPr baseColWidth="10" defaultRowHeight="15"/>
  <cols>
    <col min="1" max="1" width="4.7109375" style="2" customWidth="1"/>
    <col min="2" max="2" width="44.7109375" style="5" customWidth="1"/>
    <col min="3" max="3" width="5.7109375" style="3" customWidth="1"/>
    <col min="4" max="4" width="5.7109375" style="2" customWidth="1"/>
    <col min="5" max="5" width="5.7109375" style="3" customWidth="1"/>
    <col min="6" max="23" width="5.7109375" style="2" customWidth="1"/>
    <col min="24" max="24" width="11.42578125" style="2"/>
    <col min="25" max="25" width="4.7109375" style="2" customWidth="1"/>
    <col min="26" max="26" width="32.85546875" style="2" bestFit="1" customWidth="1"/>
    <col min="27" max="44" width="4.7109375" style="2" customWidth="1"/>
    <col min="45" max="16384" width="11.42578125" style="2"/>
  </cols>
  <sheetData>
    <row r="1" spans="1:26" ht="30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6">
      <c r="A2" s="5"/>
      <c r="B2" s="6"/>
      <c r="E2" s="2"/>
      <c r="O2" s="7"/>
    </row>
    <row r="3" spans="1:26" ht="30" customHeight="1">
      <c r="A3" s="24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5"/>
      <c r="Q3" s="25"/>
      <c r="R3" s="25"/>
      <c r="S3" s="25"/>
      <c r="T3" s="25"/>
      <c r="U3" s="25"/>
      <c r="V3" s="25"/>
      <c r="W3" s="25"/>
    </row>
    <row r="4" spans="1:26" ht="30" customHeight="1">
      <c r="A4" s="24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5"/>
      <c r="Q4" s="25"/>
      <c r="R4" s="25"/>
      <c r="S4" s="25"/>
      <c r="T4" s="25"/>
      <c r="U4" s="25"/>
      <c r="V4" s="25"/>
      <c r="W4" s="25"/>
    </row>
    <row r="5" spans="1:26" s="1" customFormat="1" ht="18" customHeight="1">
      <c r="A5" s="26" t="s">
        <v>10</v>
      </c>
      <c r="B5" s="76" t="s">
        <v>38</v>
      </c>
      <c r="C5" s="77" t="s">
        <v>11</v>
      </c>
      <c r="D5" s="78" t="s">
        <v>0</v>
      </c>
      <c r="E5" s="78" t="s">
        <v>1</v>
      </c>
      <c r="F5" s="78" t="s">
        <v>2</v>
      </c>
      <c r="G5" s="78" t="s">
        <v>3</v>
      </c>
      <c r="H5" s="78" t="s">
        <v>4</v>
      </c>
      <c r="I5" s="78" t="s">
        <v>5</v>
      </c>
      <c r="J5" s="78" t="s">
        <v>6</v>
      </c>
      <c r="K5" s="78" t="s">
        <v>7</v>
      </c>
      <c r="L5" s="78" t="s">
        <v>8</v>
      </c>
      <c r="M5" s="78">
        <v>10</v>
      </c>
      <c r="N5" s="78">
        <v>11</v>
      </c>
      <c r="O5" s="78">
        <v>12</v>
      </c>
      <c r="P5" s="78">
        <v>13</v>
      </c>
      <c r="Q5" s="78">
        <v>14</v>
      </c>
      <c r="R5" s="78">
        <v>15</v>
      </c>
      <c r="S5" s="78">
        <v>16</v>
      </c>
      <c r="T5" s="78">
        <v>17</v>
      </c>
      <c r="U5" s="78">
        <v>18</v>
      </c>
      <c r="V5" s="78" t="s">
        <v>14</v>
      </c>
      <c r="W5" s="79" t="s">
        <v>12</v>
      </c>
    </row>
    <row r="6" spans="1:26" s="1" customFormat="1" ht="18" customHeight="1">
      <c r="A6" s="27"/>
      <c r="B6" s="46"/>
      <c r="C6" s="78" t="s">
        <v>9</v>
      </c>
      <c r="D6" s="80">
        <v>3</v>
      </c>
      <c r="E6" s="80">
        <v>4</v>
      </c>
      <c r="F6" s="80">
        <v>4</v>
      </c>
      <c r="G6" s="80">
        <v>3</v>
      </c>
      <c r="H6" s="80">
        <v>3</v>
      </c>
      <c r="I6" s="80">
        <v>3</v>
      </c>
      <c r="J6" s="80">
        <v>4</v>
      </c>
      <c r="K6" s="80">
        <v>3</v>
      </c>
      <c r="L6" s="80">
        <v>3</v>
      </c>
      <c r="M6" s="80">
        <v>3</v>
      </c>
      <c r="N6" s="80">
        <v>3</v>
      </c>
      <c r="O6" s="80">
        <v>4</v>
      </c>
      <c r="P6" s="80">
        <v>5</v>
      </c>
      <c r="Q6" s="80">
        <v>3</v>
      </c>
      <c r="R6" s="80">
        <v>3</v>
      </c>
      <c r="S6" s="80">
        <v>3</v>
      </c>
      <c r="T6" s="80">
        <v>3</v>
      </c>
      <c r="U6" s="80">
        <v>3</v>
      </c>
      <c r="V6" s="78">
        <f>SUM(B6:U6)</f>
        <v>60</v>
      </c>
      <c r="W6" s="81"/>
      <c r="Y6" s="22"/>
      <c r="Z6" s="22"/>
    </row>
    <row r="7" spans="1:26" ht="18" customHeight="1">
      <c r="A7" s="10">
        <v>1</v>
      </c>
      <c r="B7" s="75" t="s">
        <v>24</v>
      </c>
      <c r="C7" s="4"/>
      <c r="D7" s="4">
        <v>2</v>
      </c>
      <c r="E7" s="4">
        <v>3</v>
      </c>
      <c r="F7" s="4">
        <v>4</v>
      </c>
      <c r="G7" s="4">
        <v>3</v>
      </c>
      <c r="H7" s="4">
        <v>2</v>
      </c>
      <c r="I7" s="4">
        <v>3</v>
      </c>
      <c r="J7" s="4">
        <v>4</v>
      </c>
      <c r="K7" s="4">
        <v>2</v>
      </c>
      <c r="L7" s="4">
        <v>3</v>
      </c>
      <c r="M7" s="4">
        <v>2</v>
      </c>
      <c r="N7" s="4">
        <v>2</v>
      </c>
      <c r="O7" s="4">
        <v>5</v>
      </c>
      <c r="P7" s="4">
        <v>4</v>
      </c>
      <c r="Q7" s="4">
        <v>2</v>
      </c>
      <c r="R7" s="4">
        <v>3</v>
      </c>
      <c r="S7" s="4">
        <v>2</v>
      </c>
      <c r="T7" s="4">
        <v>3</v>
      </c>
      <c r="U7" s="4">
        <v>3</v>
      </c>
      <c r="V7" s="4">
        <f>SUM(D7:U7)</f>
        <v>52</v>
      </c>
      <c r="W7" s="4">
        <f>SUM(V7-V6)</f>
        <v>-8</v>
      </c>
      <c r="Y7" s="22"/>
      <c r="Z7" s="22"/>
    </row>
    <row r="8" spans="1:26" ht="18" customHeight="1">
      <c r="A8" s="10">
        <v>2</v>
      </c>
      <c r="B8" s="75" t="s">
        <v>23</v>
      </c>
      <c r="C8" s="4"/>
      <c r="D8" s="4">
        <v>3</v>
      </c>
      <c r="E8" s="4">
        <v>4</v>
      </c>
      <c r="F8" s="4">
        <v>4</v>
      </c>
      <c r="G8" s="4">
        <v>3</v>
      </c>
      <c r="H8" s="4">
        <v>3</v>
      </c>
      <c r="I8" s="4">
        <v>3</v>
      </c>
      <c r="J8" s="4">
        <v>3</v>
      </c>
      <c r="K8" s="4">
        <v>2</v>
      </c>
      <c r="L8" s="4">
        <v>3</v>
      </c>
      <c r="M8" s="4">
        <v>2</v>
      </c>
      <c r="N8" s="4">
        <v>2</v>
      </c>
      <c r="O8" s="4">
        <v>3</v>
      </c>
      <c r="P8" s="4">
        <v>5</v>
      </c>
      <c r="Q8" s="4">
        <v>2</v>
      </c>
      <c r="R8" s="4">
        <v>2</v>
      </c>
      <c r="S8" s="4">
        <v>4</v>
      </c>
      <c r="T8" s="4">
        <v>3</v>
      </c>
      <c r="U8" s="4">
        <v>2</v>
      </c>
      <c r="V8" s="4">
        <f t="shared" ref="V8:V14" si="0">SUM(D8:U8)</f>
        <v>53</v>
      </c>
      <c r="W8" s="4">
        <f>SUM(V8-V6)</f>
        <v>-7</v>
      </c>
      <c r="Y8" s="22"/>
      <c r="Z8" s="22"/>
    </row>
    <row r="9" spans="1:26" ht="18" customHeight="1">
      <c r="A9" s="10">
        <v>3</v>
      </c>
      <c r="B9" s="75" t="s">
        <v>25</v>
      </c>
      <c r="C9" s="4"/>
      <c r="D9" s="4">
        <v>3</v>
      </c>
      <c r="E9" s="4">
        <v>4</v>
      </c>
      <c r="F9" s="4">
        <v>3</v>
      </c>
      <c r="G9" s="4">
        <v>3</v>
      </c>
      <c r="H9" s="4">
        <v>2</v>
      </c>
      <c r="I9" s="4">
        <v>3</v>
      </c>
      <c r="J9" s="4">
        <v>4</v>
      </c>
      <c r="K9" s="4">
        <v>3</v>
      </c>
      <c r="L9" s="4">
        <v>4</v>
      </c>
      <c r="M9" s="4">
        <v>4</v>
      </c>
      <c r="N9" s="4">
        <v>2</v>
      </c>
      <c r="O9" s="4">
        <v>4</v>
      </c>
      <c r="P9" s="4">
        <v>5</v>
      </c>
      <c r="Q9" s="4">
        <v>2</v>
      </c>
      <c r="R9" s="4">
        <v>3</v>
      </c>
      <c r="S9" s="4">
        <v>3</v>
      </c>
      <c r="T9" s="4">
        <v>3</v>
      </c>
      <c r="U9" s="4">
        <v>3</v>
      </c>
      <c r="V9" s="4">
        <f t="shared" si="0"/>
        <v>58</v>
      </c>
      <c r="W9" s="4">
        <f>SUM(V9-V6)</f>
        <v>-2</v>
      </c>
      <c r="Y9" s="22"/>
      <c r="Z9" s="22"/>
    </row>
    <row r="10" spans="1:26" ht="18" customHeight="1">
      <c r="A10" s="10">
        <v>4</v>
      </c>
      <c r="B10" s="75" t="s">
        <v>30</v>
      </c>
      <c r="C10" s="4"/>
      <c r="D10" s="4">
        <v>3</v>
      </c>
      <c r="E10" s="4">
        <v>4</v>
      </c>
      <c r="F10" s="4">
        <v>4</v>
      </c>
      <c r="G10" s="4">
        <v>4</v>
      </c>
      <c r="H10" s="4">
        <v>3</v>
      </c>
      <c r="I10" s="4">
        <v>3</v>
      </c>
      <c r="J10" s="4">
        <v>3</v>
      </c>
      <c r="K10" s="4">
        <v>3</v>
      </c>
      <c r="L10" s="4">
        <v>3</v>
      </c>
      <c r="M10" s="4">
        <v>4</v>
      </c>
      <c r="N10" s="4">
        <v>3</v>
      </c>
      <c r="O10" s="4">
        <v>4</v>
      </c>
      <c r="P10" s="4">
        <v>4</v>
      </c>
      <c r="Q10" s="4">
        <v>2</v>
      </c>
      <c r="R10" s="4">
        <v>2</v>
      </c>
      <c r="S10" s="4">
        <v>2</v>
      </c>
      <c r="T10" s="4">
        <v>3</v>
      </c>
      <c r="U10" s="4">
        <v>4</v>
      </c>
      <c r="V10" s="4">
        <f t="shared" si="0"/>
        <v>58</v>
      </c>
      <c r="W10" s="4">
        <f>SUM(V10-V6)</f>
        <v>-2</v>
      </c>
      <c r="Y10" s="22"/>
      <c r="Z10" s="22"/>
    </row>
    <row r="11" spans="1:26" ht="18" customHeight="1">
      <c r="A11" s="10">
        <v>5</v>
      </c>
      <c r="B11" s="75" t="s">
        <v>31</v>
      </c>
      <c r="C11" s="4"/>
      <c r="D11" s="4">
        <v>3</v>
      </c>
      <c r="E11" s="4">
        <v>4</v>
      </c>
      <c r="F11" s="4">
        <v>4</v>
      </c>
      <c r="G11" s="4">
        <v>4</v>
      </c>
      <c r="H11" s="4">
        <v>3</v>
      </c>
      <c r="I11" s="4">
        <v>3</v>
      </c>
      <c r="J11" s="4">
        <v>4</v>
      </c>
      <c r="K11" s="4">
        <v>3</v>
      </c>
      <c r="L11" s="4">
        <v>3</v>
      </c>
      <c r="M11" s="4">
        <v>3</v>
      </c>
      <c r="N11" s="4">
        <v>3</v>
      </c>
      <c r="O11" s="4">
        <v>4</v>
      </c>
      <c r="P11" s="4">
        <v>7</v>
      </c>
      <c r="Q11" s="4">
        <v>2</v>
      </c>
      <c r="R11" s="4">
        <v>3</v>
      </c>
      <c r="S11" s="4">
        <v>3</v>
      </c>
      <c r="T11" s="4">
        <v>3</v>
      </c>
      <c r="U11" s="4">
        <v>3</v>
      </c>
      <c r="V11" s="4">
        <f t="shared" si="0"/>
        <v>62</v>
      </c>
      <c r="W11" s="4">
        <f>SUM(V11-V6)</f>
        <v>2</v>
      </c>
      <c r="Y11" s="22"/>
      <c r="Z11" s="22"/>
    </row>
    <row r="12" spans="1:26" ht="18" customHeight="1">
      <c r="A12" s="10">
        <v>6</v>
      </c>
      <c r="B12" s="75" t="s">
        <v>26</v>
      </c>
      <c r="C12" s="4"/>
      <c r="D12" s="4">
        <v>3</v>
      </c>
      <c r="E12" s="4">
        <v>4</v>
      </c>
      <c r="F12" s="4">
        <v>4</v>
      </c>
      <c r="G12" s="4">
        <v>4</v>
      </c>
      <c r="H12" s="4">
        <v>2</v>
      </c>
      <c r="I12" s="4">
        <v>3</v>
      </c>
      <c r="J12" s="4">
        <v>4</v>
      </c>
      <c r="K12" s="4">
        <v>3</v>
      </c>
      <c r="L12" s="4">
        <v>4</v>
      </c>
      <c r="M12" s="4">
        <v>3</v>
      </c>
      <c r="N12" s="4">
        <v>3</v>
      </c>
      <c r="O12" s="4">
        <v>6</v>
      </c>
      <c r="P12" s="4">
        <v>6</v>
      </c>
      <c r="Q12" s="4">
        <v>2</v>
      </c>
      <c r="R12" s="4">
        <v>3</v>
      </c>
      <c r="S12" s="4">
        <v>3</v>
      </c>
      <c r="T12" s="4">
        <v>3</v>
      </c>
      <c r="U12" s="4">
        <v>3</v>
      </c>
      <c r="V12" s="4">
        <f t="shared" si="0"/>
        <v>63</v>
      </c>
      <c r="W12" s="4">
        <f>SUM(V12-V6)</f>
        <v>3</v>
      </c>
      <c r="Y12" s="22"/>
      <c r="Z12" s="22"/>
    </row>
    <row r="13" spans="1:26" ht="18" customHeight="1">
      <c r="A13" s="10">
        <v>7</v>
      </c>
      <c r="B13" s="75" t="s">
        <v>27</v>
      </c>
      <c r="C13" s="4"/>
      <c r="D13" s="4">
        <v>3</v>
      </c>
      <c r="E13" s="4">
        <v>4</v>
      </c>
      <c r="F13" s="4">
        <v>6</v>
      </c>
      <c r="G13" s="4">
        <v>5</v>
      </c>
      <c r="H13" s="4">
        <v>3</v>
      </c>
      <c r="I13" s="4">
        <v>4</v>
      </c>
      <c r="J13" s="4">
        <v>5</v>
      </c>
      <c r="K13" s="4">
        <v>3</v>
      </c>
      <c r="L13" s="4">
        <v>4</v>
      </c>
      <c r="M13" s="4">
        <v>4</v>
      </c>
      <c r="N13" s="4">
        <v>4</v>
      </c>
      <c r="O13" s="4">
        <v>6</v>
      </c>
      <c r="P13" s="4">
        <v>6</v>
      </c>
      <c r="Q13" s="4">
        <v>2</v>
      </c>
      <c r="R13" s="4">
        <v>4</v>
      </c>
      <c r="S13" s="4">
        <v>5</v>
      </c>
      <c r="T13" s="4"/>
      <c r="U13" s="4">
        <v>4</v>
      </c>
      <c r="V13" s="4">
        <f t="shared" si="0"/>
        <v>72</v>
      </c>
      <c r="W13" s="4">
        <f>SUM(V13-V6)</f>
        <v>12</v>
      </c>
      <c r="Y13" s="22"/>
      <c r="Z13"/>
    </row>
    <row r="14" spans="1:26" ht="18" customHeight="1">
      <c r="A14" s="10">
        <v>8</v>
      </c>
      <c r="B14" s="11" t="s">
        <v>32</v>
      </c>
      <c r="C14" s="4"/>
      <c r="D14" s="4">
        <v>5</v>
      </c>
      <c r="E14" s="4">
        <v>4</v>
      </c>
      <c r="F14" s="4">
        <v>5</v>
      </c>
      <c r="G14" s="4">
        <v>7</v>
      </c>
      <c r="H14" s="4">
        <v>4</v>
      </c>
      <c r="I14" s="4">
        <v>4</v>
      </c>
      <c r="J14" s="4">
        <v>5</v>
      </c>
      <c r="K14" s="4">
        <v>5</v>
      </c>
      <c r="L14" s="4">
        <v>7</v>
      </c>
      <c r="M14" s="4">
        <v>8</v>
      </c>
      <c r="N14" s="4">
        <v>4</v>
      </c>
      <c r="O14" s="4">
        <v>5</v>
      </c>
      <c r="P14" s="4">
        <v>6</v>
      </c>
      <c r="Q14" s="4">
        <v>5</v>
      </c>
      <c r="R14" s="4">
        <v>4</v>
      </c>
      <c r="S14" s="4">
        <v>3</v>
      </c>
      <c r="T14" s="4">
        <v>6</v>
      </c>
      <c r="U14" s="4">
        <v>6</v>
      </c>
      <c r="V14" s="4">
        <f t="shared" si="0"/>
        <v>93</v>
      </c>
      <c r="W14" s="4">
        <f>SUM(V14-V6)</f>
        <v>33</v>
      </c>
    </row>
    <row r="15" spans="1:26" ht="18" customHeight="1"/>
    <row r="16" spans="1:26" ht="30" customHeight="1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25"/>
      <c r="Q16" s="25"/>
      <c r="R16" s="25"/>
      <c r="S16" s="25"/>
      <c r="T16" s="25"/>
      <c r="U16" s="25"/>
      <c r="V16" s="25"/>
      <c r="W16" s="25"/>
    </row>
    <row r="17" spans="1:48" s="1" customFormat="1" ht="18" customHeight="1">
      <c r="A17" s="26" t="s">
        <v>10</v>
      </c>
      <c r="B17" s="76" t="s">
        <v>38</v>
      </c>
      <c r="C17" s="77" t="s">
        <v>11</v>
      </c>
      <c r="D17" s="78" t="s">
        <v>0</v>
      </c>
      <c r="E17" s="78" t="s">
        <v>1</v>
      </c>
      <c r="F17" s="78" t="s">
        <v>2</v>
      </c>
      <c r="G17" s="78" t="s">
        <v>3</v>
      </c>
      <c r="H17" s="78" t="s">
        <v>4</v>
      </c>
      <c r="I17" s="78" t="s">
        <v>5</v>
      </c>
      <c r="J17" s="78" t="s">
        <v>6</v>
      </c>
      <c r="K17" s="78" t="s">
        <v>7</v>
      </c>
      <c r="L17" s="78" t="s">
        <v>8</v>
      </c>
      <c r="M17" s="78">
        <v>10</v>
      </c>
      <c r="N17" s="78">
        <v>11</v>
      </c>
      <c r="O17" s="78">
        <v>12</v>
      </c>
      <c r="P17" s="78">
        <v>13</v>
      </c>
      <c r="Q17" s="78">
        <v>14</v>
      </c>
      <c r="R17" s="78">
        <v>15</v>
      </c>
      <c r="S17" s="78">
        <v>16</v>
      </c>
      <c r="T17" s="78">
        <v>17</v>
      </c>
      <c r="U17" s="78">
        <v>18</v>
      </c>
      <c r="V17" s="78" t="s">
        <v>14</v>
      </c>
      <c r="W17" s="79" t="s">
        <v>12</v>
      </c>
    </row>
    <row r="18" spans="1:48" s="1" customFormat="1" ht="18" customHeight="1">
      <c r="A18" s="27"/>
      <c r="B18" s="46"/>
      <c r="C18" s="78" t="s">
        <v>9</v>
      </c>
      <c r="D18" s="80">
        <v>3</v>
      </c>
      <c r="E18" s="80">
        <v>4</v>
      </c>
      <c r="F18" s="80">
        <v>4</v>
      </c>
      <c r="G18" s="80">
        <v>3</v>
      </c>
      <c r="H18" s="80">
        <v>3</v>
      </c>
      <c r="I18" s="80">
        <v>3</v>
      </c>
      <c r="J18" s="80">
        <v>4</v>
      </c>
      <c r="K18" s="80">
        <v>3</v>
      </c>
      <c r="L18" s="80">
        <v>3</v>
      </c>
      <c r="M18" s="80">
        <v>3</v>
      </c>
      <c r="N18" s="80">
        <v>3</v>
      </c>
      <c r="O18" s="80">
        <v>4</v>
      </c>
      <c r="P18" s="80">
        <v>5</v>
      </c>
      <c r="Q18" s="80">
        <v>3</v>
      </c>
      <c r="R18" s="80">
        <v>3</v>
      </c>
      <c r="S18" s="80">
        <v>3</v>
      </c>
      <c r="T18" s="80">
        <v>3</v>
      </c>
      <c r="U18" s="80">
        <v>3</v>
      </c>
      <c r="V18" s="78">
        <f>SUM(B18:U18)</f>
        <v>60</v>
      </c>
      <c r="W18" s="81"/>
    </row>
    <row r="19" spans="1:48" ht="18" customHeight="1">
      <c r="A19" s="10">
        <v>1</v>
      </c>
      <c r="B19" s="15" t="s">
        <v>35</v>
      </c>
      <c r="C19" s="14"/>
      <c r="D19" s="4">
        <v>5</v>
      </c>
      <c r="E19" s="4">
        <v>4</v>
      </c>
      <c r="F19" s="4">
        <v>4</v>
      </c>
      <c r="G19" s="4">
        <v>6</v>
      </c>
      <c r="H19" s="4">
        <v>4</v>
      </c>
      <c r="I19" s="4">
        <v>4</v>
      </c>
      <c r="J19" s="4">
        <v>4</v>
      </c>
      <c r="K19" s="4">
        <v>5</v>
      </c>
      <c r="L19" s="4">
        <v>8</v>
      </c>
      <c r="M19" s="4">
        <v>9</v>
      </c>
      <c r="N19" s="4">
        <v>4</v>
      </c>
      <c r="O19" s="4">
        <v>6</v>
      </c>
      <c r="P19" s="4">
        <v>4</v>
      </c>
      <c r="Q19" s="4">
        <v>5</v>
      </c>
      <c r="R19" s="4">
        <v>5</v>
      </c>
      <c r="S19" s="4">
        <v>4</v>
      </c>
      <c r="T19" s="4">
        <v>6</v>
      </c>
      <c r="U19" s="4">
        <v>8</v>
      </c>
      <c r="V19" s="4">
        <f>SUM(D19:U19)</f>
        <v>95</v>
      </c>
      <c r="W19" s="4">
        <f>SUM(V19-V18)</f>
        <v>35</v>
      </c>
    </row>
    <row r="20" spans="1:48" ht="18" customHeight="1">
      <c r="A20" s="10">
        <v>2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21"/>
      <c r="W20" s="4"/>
    </row>
    <row r="21" spans="1:48" ht="18" customHeight="1">
      <c r="A21" s="10">
        <v>3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21"/>
      <c r="W21" s="4"/>
    </row>
    <row r="22" spans="1:48" ht="18" customHeight="1"/>
    <row r="23" spans="1:48" ht="30" customHeight="1">
      <c r="A23" s="24" t="s">
        <v>16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/>
      <c r="P23" s="25"/>
      <c r="Q23" s="25"/>
      <c r="R23" s="25"/>
      <c r="S23" s="25"/>
      <c r="T23" s="25"/>
      <c r="U23" s="25"/>
      <c r="V23" s="25"/>
      <c r="W23" s="25"/>
    </row>
    <row r="24" spans="1:48" s="1" customFormat="1" ht="18" customHeight="1">
      <c r="A24" s="26" t="s">
        <v>10</v>
      </c>
      <c r="B24" s="76" t="s">
        <v>38</v>
      </c>
      <c r="C24" s="77" t="s">
        <v>11</v>
      </c>
      <c r="D24" s="78" t="s">
        <v>0</v>
      </c>
      <c r="E24" s="78" t="s">
        <v>1</v>
      </c>
      <c r="F24" s="78" t="s">
        <v>2</v>
      </c>
      <c r="G24" s="78" t="s">
        <v>3</v>
      </c>
      <c r="H24" s="78" t="s">
        <v>4</v>
      </c>
      <c r="I24" s="78" t="s">
        <v>5</v>
      </c>
      <c r="J24" s="78" t="s">
        <v>6</v>
      </c>
      <c r="K24" s="78" t="s">
        <v>7</v>
      </c>
      <c r="L24" s="78" t="s">
        <v>8</v>
      </c>
      <c r="M24" s="78">
        <v>10</v>
      </c>
      <c r="N24" s="78">
        <v>11</v>
      </c>
      <c r="O24" s="78">
        <v>12</v>
      </c>
      <c r="P24" s="78">
        <v>13</v>
      </c>
      <c r="Q24" s="78">
        <v>14</v>
      </c>
      <c r="R24" s="78">
        <v>15</v>
      </c>
      <c r="S24" s="78">
        <v>16</v>
      </c>
      <c r="T24" s="78">
        <v>17</v>
      </c>
      <c r="U24" s="78">
        <v>18</v>
      </c>
      <c r="V24" s="78" t="s">
        <v>14</v>
      </c>
      <c r="W24" s="79" t="s">
        <v>12</v>
      </c>
    </row>
    <row r="25" spans="1:48" s="1" customFormat="1" ht="18" customHeight="1">
      <c r="A25" s="27"/>
      <c r="B25" s="46"/>
      <c r="C25" s="78" t="s">
        <v>9</v>
      </c>
      <c r="D25" s="80">
        <v>3</v>
      </c>
      <c r="E25" s="80">
        <v>4</v>
      </c>
      <c r="F25" s="80">
        <v>4</v>
      </c>
      <c r="G25" s="80">
        <v>3</v>
      </c>
      <c r="H25" s="80">
        <v>3</v>
      </c>
      <c r="I25" s="80">
        <v>3</v>
      </c>
      <c r="J25" s="80">
        <v>4</v>
      </c>
      <c r="K25" s="80">
        <v>3</v>
      </c>
      <c r="L25" s="80">
        <v>3</v>
      </c>
      <c r="M25" s="80">
        <v>3</v>
      </c>
      <c r="N25" s="80">
        <v>3</v>
      </c>
      <c r="O25" s="80">
        <v>4</v>
      </c>
      <c r="P25" s="80">
        <v>5</v>
      </c>
      <c r="Q25" s="80">
        <v>3</v>
      </c>
      <c r="R25" s="80">
        <v>3</v>
      </c>
      <c r="S25" s="80">
        <v>3</v>
      </c>
      <c r="T25" s="80">
        <v>3</v>
      </c>
      <c r="U25" s="80">
        <v>3</v>
      </c>
      <c r="V25" s="78">
        <f>SUM(B25:U25)</f>
        <v>60</v>
      </c>
      <c r="W25" s="81"/>
    </row>
    <row r="26" spans="1:48" ht="18" customHeight="1">
      <c r="A26" s="10">
        <v>1</v>
      </c>
      <c r="B26" s="15" t="s">
        <v>37</v>
      </c>
      <c r="C26" s="4"/>
      <c r="D26" s="4">
        <v>2</v>
      </c>
      <c r="E26" s="4">
        <v>4</v>
      </c>
      <c r="F26" s="4">
        <v>5</v>
      </c>
      <c r="G26" s="4">
        <v>4</v>
      </c>
      <c r="H26" s="4">
        <v>3</v>
      </c>
      <c r="I26" s="4">
        <v>4</v>
      </c>
      <c r="J26" s="4">
        <v>4</v>
      </c>
      <c r="K26" s="4">
        <v>3</v>
      </c>
      <c r="L26" s="4">
        <v>3</v>
      </c>
      <c r="M26" s="4">
        <v>4</v>
      </c>
      <c r="N26" s="4">
        <v>4</v>
      </c>
      <c r="O26" s="4">
        <v>4</v>
      </c>
      <c r="P26" s="4">
        <v>5</v>
      </c>
      <c r="Q26" s="4">
        <v>2</v>
      </c>
      <c r="R26" s="4">
        <v>4</v>
      </c>
      <c r="S26" s="4">
        <v>3</v>
      </c>
      <c r="T26" s="4">
        <v>3</v>
      </c>
      <c r="U26" s="4">
        <v>4</v>
      </c>
      <c r="V26" s="21">
        <f>SUM(D26:U26)</f>
        <v>65</v>
      </c>
      <c r="W26" s="4">
        <f>SUM(V26-V25)</f>
        <v>5</v>
      </c>
      <c r="Y26" s="22"/>
      <c r="AA26" s="22"/>
      <c r="AB26" s="74"/>
      <c r="AU26" s="22"/>
      <c r="AV26" s="22"/>
    </row>
    <row r="27" spans="1:48" ht="18" customHeight="1">
      <c r="A27" s="10">
        <v>2</v>
      </c>
      <c r="B27" s="15" t="s">
        <v>33</v>
      </c>
      <c r="C27" s="4"/>
      <c r="D27" s="4">
        <v>3</v>
      </c>
      <c r="E27" s="4">
        <v>4</v>
      </c>
      <c r="F27" s="4">
        <v>6</v>
      </c>
      <c r="G27" s="4">
        <v>4</v>
      </c>
      <c r="H27" s="4">
        <v>4</v>
      </c>
      <c r="I27" s="4">
        <v>4</v>
      </c>
      <c r="J27" s="4">
        <v>5</v>
      </c>
      <c r="K27" s="4">
        <v>3</v>
      </c>
      <c r="L27" s="4">
        <v>3</v>
      </c>
      <c r="M27" s="4">
        <v>4</v>
      </c>
      <c r="N27" s="4">
        <v>3</v>
      </c>
      <c r="O27" s="4">
        <v>5</v>
      </c>
      <c r="P27" s="4">
        <v>6</v>
      </c>
      <c r="Q27" s="4">
        <v>5</v>
      </c>
      <c r="R27" s="4">
        <v>4</v>
      </c>
      <c r="S27" s="4">
        <v>5</v>
      </c>
      <c r="T27" s="4">
        <v>4</v>
      </c>
      <c r="U27" s="4">
        <v>4</v>
      </c>
      <c r="V27" s="21">
        <f t="shared" ref="V27:V28" si="1">SUM(D27:U27)</f>
        <v>76</v>
      </c>
      <c r="W27" s="4">
        <f>SUM(V27-V25)</f>
        <v>16</v>
      </c>
      <c r="Y27" s="22"/>
      <c r="AA27" s="22"/>
      <c r="AB27" s="74"/>
      <c r="AU27" s="22"/>
      <c r="AV27" s="22"/>
    </row>
    <row r="28" spans="1:48" ht="18" customHeight="1">
      <c r="A28" s="10">
        <v>3</v>
      </c>
      <c r="B28" s="15" t="s">
        <v>34</v>
      </c>
      <c r="C28" s="4"/>
      <c r="D28" s="4">
        <v>3</v>
      </c>
      <c r="E28" s="4">
        <v>5</v>
      </c>
      <c r="F28" s="4">
        <v>5</v>
      </c>
      <c r="G28" s="4">
        <v>5</v>
      </c>
      <c r="H28" s="4">
        <v>3</v>
      </c>
      <c r="I28" s="4">
        <v>5</v>
      </c>
      <c r="J28" s="4">
        <v>5</v>
      </c>
      <c r="K28" s="4">
        <v>4</v>
      </c>
      <c r="L28" s="4">
        <v>4</v>
      </c>
      <c r="M28" s="4">
        <v>5</v>
      </c>
      <c r="N28" s="4">
        <v>5</v>
      </c>
      <c r="O28" s="4">
        <v>7</v>
      </c>
      <c r="P28" s="4">
        <v>7</v>
      </c>
      <c r="Q28" s="4">
        <v>3</v>
      </c>
      <c r="R28" s="4">
        <v>4</v>
      </c>
      <c r="S28" s="4">
        <v>7</v>
      </c>
      <c r="T28" s="4">
        <v>5</v>
      </c>
      <c r="U28" s="4">
        <v>4</v>
      </c>
      <c r="V28" s="21">
        <f t="shared" si="1"/>
        <v>86</v>
      </c>
      <c r="W28" s="4">
        <f>SUM(V28-V25)</f>
        <v>26</v>
      </c>
      <c r="Y28" s="22"/>
      <c r="AA28" s="22"/>
      <c r="AB28" s="74"/>
      <c r="AU28" s="22"/>
      <c r="AV28" s="22"/>
    </row>
    <row r="29" spans="1:48" ht="18" customHeight="1">
      <c r="A29" s="10">
        <v>4</v>
      </c>
      <c r="B29" s="11"/>
      <c r="C29" s="1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48" ht="18" customHeight="1">
      <c r="A30" s="10">
        <v>5</v>
      </c>
      <c r="B30" s="1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48" ht="18" customHeight="1"/>
    <row r="32" spans="1:48" ht="18" customHeight="1">
      <c r="B32" s="84" t="s">
        <v>41</v>
      </c>
      <c r="C32" s="33"/>
      <c r="D32" s="33"/>
      <c r="E32" s="34"/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</sheetData>
  <sortState ref="A17:Z28">
    <sortCondition ref="W17:W28"/>
  </sortState>
  <mergeCells count="15">
    <mergeCell ref="B17:B18"/>
    <mergeCell ref="B32:E32"/>
    <mergeCell ref="B24:B25"/>
    <mergeCell ref="A23:W23"/>
    <mergeCell ref="A24:A25"/>
    <mergeCell ref="A1:W1"/>
    <mergeCell ref="A3:W3"/>
    <mergeCell ref="A4:W4"/>
    <mergeCell ref="A5:A6"/>
    <mergeCell ref="A16:W16"/>
    <mergeCell ref="A17:A18"/>
    <mergeCell ref="W17:W18"/>
    <mergeCell ref="W5:W6"/>
    <mergeCell ref="W24:W25"/>
    <mergeCell ref="B5:B6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7"/>
  <sheetViews>
    <sheetView tabSelected="1" topLeftCell="A3" workbookViewId="0">
      <selection activeCell="Y27" sqref="Y27"/>
    </sheetView>
  </sheetViews>
  <sheetFormatPr baseColWidth="10" defaultRowHeight="15"/>
  <cols>
    <col min="1" max="1" width="4.7109375" style="2" customWidth="1"/>
    <col min="2" max="2" width="44.7109375" style="5" customWidth="1"/>
    <col min="3" max="3" width="5.7109375" style="3" customWidth="1"/>
    <col min="4" max="4" width="5.7109375" style="2" customWidth="1"/>
    <col min="5" max="5" width="5.7109375" style="3" customWidth="1"/>
    <col min="6" max="23" width="5.7109375" style="2" customWidth="1"/>
    <col min="24" max="16384" width="11.42578125" style="2"/>
  </cols>
  <sheetData>
    <row r="1" spans="1:23" ht="30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>
      <c r="A2" s="5"/>
      <c r="B2" s="6"/>
      <c r="E2" s="2"/>
      <c r="O2" s="7"/>
    </row>
    <row r="3" spans="1:23" ht="30" customHeight="1">
      <c r="A3" s="24" t="s">
        <v>40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5"/>
      <c r="Q3" s="25"/>
      <c r="R3" s="25"/>
      <c r="S3" s="25"/>
      <c r="T3" s="25"/>
      <c r="U3" s="25"/>
      <c r="V3" s="25"/>
      <c r="W3" s="25"/>
    </row>
    <row r="4" spans="1:23" ht="30" customHeight="1">
      <c r="A4" s="24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5"/>
      <c r="Q4" s="25"/>
      <c r="R4" s="25"/>
      <c r="S4" s="25"/>
      <c r="T4" s="25"/>
      <c r="U4" s="25"/>
      <c r="V4" s="25"/>
      <c r="W4" s="25"/>
    </row>
    <row r="5" spans="1:23" s="1" customFormat="1" ht="18" customHeight="1">
      <c r="A5" s="26" t="s">
        <v>10</v>
      </c>
      <c r="B5" s="76" t="s">
        <v>38</v>
      </c>
      <c r="C5" s="77" t="s">
        <v>11</v>
      </c>
      <c r="D5" s="78" t="s">
        <v>0</v>
      </c>
      <c r="E5" s="78" t="s">
        <v>1</v>
      </c>
      <c r="F5" s="78" t="s">
        <v>2</v>
      </c>
      <c r="G5" s="78" t="s">
        <v>3</v>
      </c>
      <c r="H5" s="78" t="s">
        <v>4</v>
      </c>
      <c r="I5" s="78" t="s">
        <v>5</v>
      </c>
      <c r="J5" s="78" t="s">
        <v>6</v>
      </c>
      <c r="K5" s="78" t="s">
        <v>7</v>
      </c>
      <c r="L5" s="78" t="s">
        <v>8</v>
      </c>
      <c r="M5" s="78">
        <v>10</v>
      </c>
      <c r="N5" s="78">
        <v>11</v>
      </c>
      <c r="O5" s="78">
        <v>12</v>
      </c>
      <c r="P5" s="78">
        <v>13</v>
      </c>
      <c r="Q5" s="78">
        <v>14</v>
      </c>
      <c r="R5" s="78">
        <v>15</v>
      </c>
      <c r="S5" s="78">
        <v>16</v>
      </c>
      <c r="T5" s="78">
        <v>17</v>
      </c>
      <c r="U5" s="78">
        <v>18</v>
      </c>
      <c r="V5" s="78" t="s">
        <v>14</v>
      </c>
      <c r="W5" s="79" t="s">
        <v>12</v>
      </c>
    </row>
    <row r="6" spans="1:23" s="1" customFormat="1" ht="18" customHeight="1">
      <c r="A6" s="27"/>
      <c r="B6" s="46"/>
      <c r="C6" s="78" t="s">
        <v>9</v>
      </c>
      <c r="D6" s="80">
        <v>3</v>
      </c>
      <c r="E6" s="80">
        <v>4</v>
      </c>
      <c r="F6" s="80">
        <v>4</v>
      </c>
      <c r="G6" s="80">
        <v>3</v>
      </c>
      <c r="H6" s="80">
        <v>3</v>
      </c>
      <c r="I6" s="80">
        <v>3</v>
      </c>
      <c r="J6" s="80">
        <v>4</v>
      </c>
      <c r="K6" s="80">
        <v>3</v>
      </c>
      <c r="L6" s="80">
        <v>3</v>
      </c>
      <c r="M6" s="80">
        <v>3</v>
      </c>
      <c r="N6" s="80">
        <v>3</v>
      </c>
      <c r="O6" s="80">
        <v>4</v>
      </c>
      <c r="P6" s="80">
        <v>5</v>
      </c>
      <c r="Q6" s="80">
        <v>3</v>
      </c>
      <c r="R6" s="80">
        <v>3</v>
      </c>
      <c r="S6" s="80">
        <v>3</v>
      </c>
      <c r="T6" s="80">
        <v>3</v>
      </c>
      <c r="U6" s="80">
        <v>3</v>
      </c>
      <c r="V6" s="78">
        <f>SUM(B6:U6)</f>
        <v>60</v>
      </c>
      <c r="W6" s="81"/>
    </row>
    <row r="7" spans="1:23" ht="18" customHeight="1">
      <c r="A7" s="10">
        <v>1</v>
      </c>
      <c r="B7" s="15" t="s">
        <v>23</v>
      </c>
      <c r="C7" s="4"/>
      <c r="D7" s="4">
        <v>3</v>
      </c>
      <c r="E7" s="4">
        <v>4</v>
      </c>
      <c r="F7" s="4">
        <v>4</v>
      </c>
      <c r="G7" s="4">
        <v>3</v>
      </c>
      <c r="H7" s="4">
        <v>2</v>
      </c>
      <c r="I7" s="4">
        <v>4</v>
      </c>
      <c r="J7" s="4">
        <v>4</v>
      </c>
      <c r="K7" s="4">
        <v>3</v>
      </c>
      <c r="L7" s="4">
        <v>3</v>
      </c>
      <c r="M7" s="4">
        <v>3</v>
      </c>
      <c r="N7" s="4">
        <v>2</v>
      </c>
      <c r="O7" s="4">
        <v>4</v>
      </c>
      <c r="P7" s="4">
        <v>5</v>
      </c>
      <c r="Q7" s="4">
        <v>2</v>
      </c>
      <c r="R7" s="4">
        <v>2</v>
      </c>
      <c r="S7" s="4">
        <v>3</v>
      </c>
      <c r="T7" s="4">
        <v>3</v>
      </c>
      <c r="U7" s="4">
        <v>3</v>
      </c>
      <c r="V7" s="4">
        <f>SUM(D7:U7)</f>
        <v>57</v>
      </c>
      <c r="W7" s="4">
        <f>SUM(V7-V6)</f>
        <v>-3</v>
      </c>
    </row>
    <row r="8" spans="1:23" ht="18" customHeight="1">
      <c r="A8" s="10">
        <v>2</v>
      </c>
      <c r="B8" s="15" t="s">
        <v>26</v>
      </c>
      <c r="C8" s="4"/>
      <c r="D8" s="4">
        <v>2</v>
      </c>
      <c r="E8" s="4">
        <v>4</v>
      </c>
      <c r="F8" s="4">
        <v>5</v>
      </c>
      <c r="G8" s="4">
        <v>3</v>
      </c>
      <c r="H8" s="4">
        <v>3</v>
      </c>
      <c r="I8" s="4">
        <v>3</v>
      </c>
      <c r="J8" s="4">
        <v>4</v>
      </c>
      <c r="K8" s="4">
        <v>3</v>
      </c>
      <c r="L8" s="4">
        <v>3</v>
      </c>
      <c r="M8" s="4">
        <v>4</v>
      </c>
      <c r="N8" s="4">
        <v>2</v>
      </c>
      <c r="O8" s="4">
        <v>4</v>
      </c>
      <c r="P8" s="4">
        <v>4</v>
      </c>
      <c r="Q8" s="4">
        <v>2</v>
      </c>
      <c r="R8" s="4">
        <v>3</v>
      </c>
      <c r="S8" s="4">
        <v>5</v>
      </c>
      <c r="T8" s="4">
        <v>3</v>
      </c>
      <c r="U8" s="4">
        <v>3</v>
      </c>
      <c r="V8" s="4">
        <f t="shared" ref="V8:V14" si="0">SUM(D8:U8)</f>
        <v>60</v>
      </c>
      <c r="W8" s="4">
        <f>SUM(V8-V6)</f>
        <v>0</v>
      </c>
    </row>
    <row r="9" spans="1:23" ht="18" customHeight="1">
      <c r="A9" s="10">
        <v>3</v>
      </c>
      <c r="B9" s="15" t="s">
        <v>24</v>
      </c>
      <c r="C9" s="4"/>
      <c r="D9" s="4">
        <v>3</v>
      </c>
      <c r="E9" s="4">
        <v>3</v>
      </c>
      <c r="F9" s="4">
        <v>4</v>
      </c>
      <c r="G9" s="4">
        <v>3</v>
      </c>
      <c r="H9" s="4">
        <v>3</v>
      </c>
      <c r="I9" s="4">
        <v>3</v>
      </c>
      <c r="J9" s="4">
        <v>4</v>
      </c>
      <c r="K9" s="4">
        <v>3</v>
      </c>
      <c r="L9" s="4">
        <v>3</v>
      </c>
      <c r="M9" s="4">
        <v>3</v>
      </c>
      <c r="N9" s="4">
        <v>3</v>
      </c>
      <c r="O9" s="4">
        <v>5</v>
      </c>
      <c r="P9" s="4">
        <v>5</v>
      </c>
      <c r="Q9" s="4">
        <v>3</v>
      </c>
      <c r="R9" s="4">
        <v>3</v>
      </c>
      <c r="S9" s="4">
        <v>3</v>
      </c>
      <c r="T9" s="4">
        <v>3</v>
      </c>
      <c r="U9" s="4">
        <v>3</v>
      </c>
      <c r="V9" s="4">
        <f t="shared" si="0"/>
        <v>60</v>
      </c>
      <c r="W9" s="4">
        <f>SUM(V9-V6)</f>
        <v>0</v>
      </c>
    </row>
    <row r="10" spans="1:23" ht="18" customHeight="1">
      <c r="A10" s="10">
        <v>4</v>
      </c>
      <c r="B10" s="15" t="s">
        <v>25</v>
      </c>
      <c r="C10" s="4"/>
      <c r="D10" s="4">
        <v>2</v>
      </c>
      <c r="E10" s="4">
        <v>4</v>
      </c>
      <c r="F10" s="4">
        <v>4</v>
      </c>
      <c r="G10" s="4">
        <v>3</v>
      </c>
      <c r="H10" s="4">
        <v>3</v>
      </c>
      <c r="I10" s="4">
        <v>3</v>
      </c>
      <c r="J10" s="4">
        <v>4</v>
      </c>
      <c r="K10" s="4">
        <v>3</v>
      </c>
      <c r="L10" s="4">
        <v>4</v>
      </c>
      <c r="M10" s="4">
        <v>4</v>
      </c>
      <c r="N10" s="4">
        <v>2</v>
      </c>
      <c r="O10" s="4">
        <v>7</v>
      </c>
      <c r="P10" s="4">
        <v>4</v>
      </c>
      <c r="Q10" s="4">
        <v>3</v>
      </c>
      <c r="R10" s="4">
        <v>3</v>
      </c>
      <c r="S10" s="4">
        <v>3</v>
      </c>
      <c r="T10" s="4">
        <v>3</v>
      </c>
      <c r="U10" s="4">
        <v>2</v>
      </c>
      <c r="V10" s="4">
        <f t="shared" si="0"/>
        <v>61</v>
      </c>
      <c r="W10" s="4">
        <f>SUM(V10-V6)</f>
        <v>1</v>
      </c>
    </row>
    <row r="11" spans="1:23" ht="18" customHeight="1">
      <c r="A11" s="10">
        <v>5</v>
      </c>
      <c r="B11" s="15" t="s">
        <v>31</v>
      </c>
      <c r="C11" s="4"/>
      <c r="D11" s="4">
        <v>3</v>
      </c>
      <c r="E11" s="4">
        <v>4</v>
      </c>
      <c r="F11" s="4">
        <v>6</v>
      </c>
      <c r="G11" s="4">
        <v>5</v>
      </c>
      <c r="H11" s="4">
        <v>3</v>
      </c>
      <c r="I11" s="4">
        <v>3</v>
      </c>
      <c r="J11" s="4">
        <v>4</v>
      </c>
      <c r="K11" s="4">
        <v>3</v>
      </c>
      <c r="L11" s="4">
        <v>3</v>
      </c>
      <c r="M11" s="4">
        <v>3</v>
      </c>
      <c r="N11" s="4">
        <v>3</v>
      </c>
      <c r="O11" s="4">
        <v>5</v>
      </c>
      <c r="P11" s="4">
        <v>5</v>
      </c>
      <c r="Q11" s="4">
        <v>3</v>
      </c>
      <c r="R11" s="4">
        <v>3</v>
      </c>
      <c r="S11" s="4">
        <v>3</v>
      </c>
      <c r="T11" s="4">
        <v>3</v>
      </c>
      <c r="U11" s="4">
        <v>3</v>
      </c>
      <c r="V11" s="4">
        <f t="shared" si="0"/>
        <v>65</v>
      </c>
      <c r="W11" s="4">
        <f>SUM(V11-V6)</f>
        <v>5</v>
      </c>
    </row>
    <row r="12" spans="1:23" ht="18" customHeight="1">
      <c r="A12" s="10">
        <v>6</v>
      </c>
      <c r="B12" s="15" t="s">
        <v>27</v>
      </c>
      <c r="C12" s="4"/>
      <c r="D12" s="4">
        <v>3</v>
      </c>
      <c r="E12" s="4">
        <v>4</v>
      </c>
      <c r="F12" s="4">
        <v>5</v>
      </c>
      <c r="G12" s="4">
        <v>4</v>
      </c>
      <c r="H12" s="4">
        <v>4</v>
      </c>
      <c r="I12" s="4">
        <v>4</v>
      </c>
      <c r="J12" s="4">
        <v>4</v>
      </c>
      <c r="K12" s="4">
        <v>3</v>
      </c>
      <c r="L12" s="4">
        <v>4</v>
      </c>
      <c r="M12" s="4">
        <v>3</v>
      </c>
      <c r="N12" s="4">
        <v>3</v>
      </c>
      <c r="O12" s="4">
        <v>6</v>
      </c>
      <c r="P12" s="4">
        <v>5</v>
      </c>
      <c r="Q12" s="4">
        <v>3</v>
      </c>
      <c r="R12" s="4">
        <v>4</v>
      </c>
      <c r="S12" s="4">
        <v>6</v>
      </c>
      <c r="T12" s="4">
        <v>3</v>
      </c>
      <c r="U12" s="4">
        <v>4</v>
      </c>
      <c r="V12" s="4">
        <f t="shared" si="0"/>
        <v>72</v>
      </c>
      <c r="W12" s="4">
        <f>SUM(V12-V6)</f>
        <v>12</v>
      </c>
    </row>
    <row r="13" spans="1:23" ht="18" customHeight="1">
      <c r="A13" s="10">
        <v>7</v>
      </c>
      <c r="B13" s="13" t="s">
        <v>32</v>
      </c>
      <c r="C13" s="4"/>
      <c r="D13" s="4">
        <v>4</v>
      </c>
      <c r="E13" s="4">
        <v>6</v>
      </c>
      <c r="F13" s="4">
        <v>8</v>
      </c>
      <c r="G13" s="4">
        <v>6</v>
      </c>
      <c r="H13" s="4">
        <v>4</v>
      </c>
      <c r="I13" s="4">
        <v>6</v>
      </c>
      <c r="J13" s="4">
        <v>8</v>
      </c>
      <c r="K13" s="4">
        <v>5</v>
      </c>
      <c r="L13" s="4">
        <v>6</v>
      </c>
      <c r="M13" s="4">
        <v>6</v>
      </c>
      <c r="N13" s="4">
        <v>5</v>
      </c>
      <c r="O13" s="4">
        <v>7</v>
      </c>
      <c r="P13" s="4">
        <v>7</v>
      </c>
      <c r="Q13" s="4">
        <v>3</v>
      </c>
      <c r="R13" s="4">
        <v>5</v>
      </c>
      <c r="S13" s="4">
        <v>6</v>
      </c>
      <c r="T13" s="4">
        <v>5</v>
      </c>
      <c r="U13" s="4">
        <v>5</v>
      </c>
      <c r="V13" s="4">
        <f t="shared" si="0"/>
        <v>102</v>
      </c>
      <c r="W13" s="4">
        <f>SUM(V13-V6)</f>
        <v>42</v>
      </c>
    </row>
    <row r="14" spans="1:23" ht="18" customHeight="1">
      <c r="A14" s="10">
        <v>8</v>
      </c>
      <c r="B14" s="11"/>
      <c r="C14" s="1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4">
        <f>SUM(V14-V6)</f>
        <v>-60</v>
      </c>
    </row>
    <row r="15" spans="1:23" ht="18" customHeight="1"/>
    <row r="16" spans="1:23" ht="30" customHeight="1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25"/>
      <c r="Q16" s="25"/>
      <c r="R16" s="25"/>
      <c r="S16" s="25"/>
      <c r="T16" s="25"/>
      <c r="U16" s="25"/>
      <c r="V16" s="25"/>
      <c r="W16" s="25"/>
    </row>
    <row r="17" spans="1:23" s="1" customFormat="1" ht="18" customHeight="1">
      <c r="A17" s="26" t="s">
        <v>10</v>
      </c>
      <c r="B17" s="76" t="s">
        <v>38</v>
      </c>
      <c r="C17" s="77" t="s">
        <v>11</v>
      </c>
      <c r="D17" s="78" t="s">
        <v>0</v>
      </c>
      <c r="E17" s="78" t="s">
        <v>1</v>
      </c>
      <c r="F17" s="78" t="s">
        <v>2</v>
      </c>
      <c r="G17" s="78" t="s">
        <v>3</v>
      </c>
      <c r="H17" s="78" t="s">
        <v>4</v>
      </c>
      <c r="I17" s="78" t="s">
        <v>5</v>
      </c>
      <c r="J17" s="78" t="s">
        <v>6</v>
      </c>
      <c r="K17" s="78" t="s">
        <v>7</v>
      </c>
      <c r="L17" s="78" t="s">
        <v>8</v>
      </c>
      <c r="M17" s="78">
        <v>10</v>
      </c>
      <c r="N17" s="78">
        <v>11</v>
      </c>
      <c r="O17" s="78">
        <v>12</v>
      </c>
      <c r="P17" s="78">
        <v>13</v>
      </c>
      <c r="Q17" s="78">
        <v>14</v>
      </c>
      <c r="R17" s="78">
        <v>15</v>
      </c>
      <c r="S17" s="78">
        <v>16</v>
      </c>
      <c r="T17" s="78">
        <v>17</v>
      </c>
      <c r="U17" s="78">
        <v>18</v>
      </c>
      <c r="V17" s="78" t="s">
        <v>14</v>
      </c>
      <c r="W17" s="79" t="s">
        <v>12</v>
      </c>
    </row>
    <row r="18" spans="1:23" s="1" customFormat="1" ht="18" customHeight="1">
      <c r="A18" s="27"/>
      <c r="B18" s="46"/>
      <c r="C18" s="78" t="s">
        <v>9</v>
      </c>
      <c r="D18" s="80">
        <v>3</v>
      </c>
      <c r="E18" s="80">
        <v>4</v>
      </c>
      <c r="F18" s="80">
        <v>4</v>
      </c>
      <c r="G18" s="80">
        <v>3</v>
      </c>
      <c r="H18" s="80">
        <v>3</v>
      </c>
      <c r="I18" s="80">
        <v>3</v>
      </c>
      <c r="J18" s="80">
        <v>4</v>
      </c>
      <c r="K18" s="80">
        <v>3</v>
      </c>
      <c r="L18" s="80">
        <v>3</v>
      </c>
      <c r="M18" s="80">
        <v>3</v>
      </c>
      <c r="N18" s="80">
        <v>3</v>
      </c>
      <c r="O18" s="80">
        <v>4</v>
      </c>
      <c r="P18" s="80">
        <v>5</v>
      </c>
      <c r="Q18" s="80">
        <v>3</v>
      </c>
      <c r="R18" s="80">
        <v>3</v>
      </c>
      <c r="S18" s="80">
        <v>3</v>
      </c>
      <c r="T18" s="80">
        <v>3</v>
      </c>
      <c r="U18" s="80">
        <v>3</v>
      </c>
      <c r="V18" s="78">
        <f>SUM(B18:U18)</f>
        <v>60</v>
      </c>
      <c r="W18" s="81"/>
    </row>
    <row r="19" spans="1:23" ht="18" customHeight="1">
      <c r="A19" s="10">
        <v>1</v>
      </c>
      <c r="B19" s="15" t="s">
        <v>35</v>
      </c>
      <c r="C19" s="4"/>
      <c r="D19" s="4">
        <v>5</v>
      </c>
      <c r="E19" s="4">
        <v>4</v>
      </c>
      <c r="F19" s="4">
        <v>5</v>
      </c>
      <c r="G19" s="4">
        <v>6</v>
      </c>
      <c r="H19" s="4">
        <v>4</v>
      </c>
      <c r="I19" s="4">
        <v>4</v>
      </c>
      <c r="J19" s="4">
        <v>4</v>
      </c>
      <c r="K19" s="4">
        <v>5</v>
      </c>
      <c r="L19" s="4">
        <v>9</v>
      </c>
      <c r="M19" s="4">
        <v>10</v>
      </c>
      <c r="N19" s="4">
        <v>4</v>
      </c>
      <c r="O19" s="4">
        <v>4</v>
      </c>
      <c r="P19" s="4">
        <v>5</v>
      </c>
      <c r="Q19" s="4">
        <v>5</v>
      </c>
      <c r="R19" s="4">
        <v>4</v>
      </c>
      <c r="S19" s="4">
        <v>3</v>
      </c>
      <c r="T19" s="4">
        <v>6</v>
      </c>
      <c r="U19" s="4">
        <v>8</v>
      </c>
      <c r="V19" s="4">
        <f>SUM(D19:U19)</f>
        <v>95</v>
      </c>
      <c r="W19" s="4">
        <f>SUM(V19-V18)</f>
        <v>35</v>
      </c>
    </row>
    <row r="20" spans="1:23" ht="18" customHeight="1">
      <c r="A20" s="10">
        <v>2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21"/>
      <c r="W20" s="4"/>
    </row>
    <row r="21" spans="1:23" ht="18" customHeight="1">
      <c r="A21" s="10">
        <v>3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21"/>
      <c r="W21" s="4"/>
    </row>
    <row r="22" spans="1:23" ht="18" customHeight="1"/>
    <row r="23" spans="1:23" ht="30" customHeight="1">
      <c r="A23" s="24" t="s">
        <v>16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/>
      <c r="P23" s="25"/>
      <c r="Q23" s="25"/>
      <c r="R23" s="25"/>
      <c r="S23" s="25"/>
      <c r="T23" s="25"/>
      <c r="U23" s="25"/>
      <c r="V23" s="25"/>
      <c r="W23" s="25"/>
    </row>
    <row r="24" spans="1:23" s="1" customFormat="1" ht="18" customHeight="1">
      <c r="A24" s="26" t="s">
        <v>10</v>
      </c>
      <c r="B24" s="76" t="s">
        <v>38</v>
      </c>
      <c r="C24" s="77" t="s">
        <v>11</v>
      </c>
      <c r="D24" s="78" t="s">
        <v>0</v>
      </c>
      <c r="E24" s="78" t="s">
        <v>1</v>
      </c>
      <c r="F24" s="78" t="s">
        <v>2</v>
      </c>
      <c r="G24" s="78" t="s">
        <v>3</v>
      </c>
      <c r="H24" s="78" t="s">
        <v>4</v>
      </c>
      <c r="I24" s="78" t="s">
        <v>5</v>
      </c>
      <c r="J24" s="78" t="s">
        <v>6</v>
      </c>
      <c r="K24" s="78" t="s">
        <v>7</v>
      </c>
      <c r="L24" s="78" t="s">
        <v>8</v>
      </c>
      <c r="M24" s="78">
        <v>10</v>
      </c>
      <c r="N24" s="78">
        <v>11</v>
      </c>
      <c r="O24" s="78">
        <v>12</v>
      </c>
      <c r="P24" s="78">
        <v>13</v>
      </c>
      <c r="Q24" s="78">
        <v>14</v>
      </c>
      <c r="R24" s="78">
        <v>15</v>
      </c>
      <c r="S24" s="78">
        <v>16</v>
      </c>
      <c r="T24" s="78">
        <v>17</v>
      </c>
      <c r="U24" s="78">
        <v>18</v>
      </c>
      <c r="V24" s="78" t="s">
        <v>14</v>
      </c>
      <c r="W24" s="79" t="s">
        <v>12</v>
      </c>
    </row>
    <row r="25" spans="1:23" s="1" customFormat="1" ht="18" customHeight="1">
      <c r="A25" s="27"/>
      <c r="B25" s="46"/>
      <c r="C25" s="78" t="s">
        <v>9</v>
      </c>
      <c r="D25" s="80">
        <v>3</v>
      </c>
      <c r="E25" s="80">
        <v>4</v>
      </c>
      <c r="F25" s="80">
        <v>4</v>
      </c>
      <c r="G25" s="80">
        <v>3</v>
      </c>
      <c r="H25" s="80">
        <v>3</v>
      </c>
      <c r="I25" s="80">
        <v>3</v>
      </c>
      <c r="J25" s="80">
        <v>4</v>
      </c>
      <c r="K25" s="80">
        <v>3</v>
      </c>
      <c r="L25" s="80">
        <v>3</v>
      </c>
      <c r="M25" s="80">
        <v>3</v>
      </c>
      <c r="N25" s="80">
        <v>3</v>
      </c>
      <c r="O25" s="80">
        <v>4</v>
      </c>
      <c r="P25" s="80">
        <v>5</v>
      </c>
      <c r="Q25" s="80">
        <v>3</v>
      </c>
      <c r="R25" s="80">
        <v>3</v>
      </c>
      <c r="S25" s="80">
        <v>3</v>
      </c>
      <c r="T25" s="80">
        <v>3</v>
      </c>
      <c r="U25" s="80">
        <v>3</v>
      </c>
      <c r="V25" s="78">
        <f>SUM(B25:U25)</f>
        <v>60</v>
      </c>
      <c r="W25" s="81"/>
    </row>
    <row r="26" spans="1:23" ht="18" customHeight="1">
      <c r="A26" s="10">
        <v>1</v>
      </c>
      <c r="B26" s="15" t="s">
        <v>37</v>
      </c>
      <c r="C26" s="4"/>
      <c r="D26" s="4">
        <v>3</v>
      </c>
      <c r="E26" s="4">
        <v>3</v>
      </c>
      <c r="F26" s="4">
        <v>5</v>
      </c>
      <c r="G26" s="4">
        <v>4</v>
      </c>
      <c r="H26" s="4">
        <v>3</v>
      </c>
      <c r="I26" s="4">
        <v>3</v>
      </c>
      <c r="J26" s="4">
        <v>4</v>
      </c>
      <c r="K26" s="4">
        <v>2</v>
      </c>
      <c r="L26" s="4">
        <v>3</v>
      </c>
      <c r="M26" s="4">
        <v>3</v>
      </c>
      <c r="N26" s="4">
        <v>3</v>
      </c>
      <c r="O26" s="4">
        <v>5</v>
      </c>
      <c r="P26" s="4">
        <v>6</v>
      </c>
      <c r="Q26" s="4">
        <v>3</v>
      </c>
      <c r="R26" s="4">
        <v>3</v>
      </c>
      <c r="S26" s="4">
        <v>3</v>
      </c>
      <c r="T26" s="4">
        <v>3</v>
      </c>
      <c r="U26" s="4">
        <v>3</v>
      </c>
      <c r="V26" s="21">
        <f>SUM(D26:U26)</f>
        <v>62</v>
      </c>
      <c r="W26" s="4">
        <f>SUM(V26-V25)</f>
        <v>2</v>
      </c>
    </row>
    <row r="27" spans="1:23" ht="18" customHeight="1">
      <c r="A27" s="10">
        <v>2</v>
      </c>
      <c r="B27" s="75" t="s">
        <v>33</v>
      </c>
      <c r="C27" s="4"/>
      <c r="D27" s="4">
        <v>3</v>
      </c>
      <c r="E27" s="4">
        <v>5</v>
      </c>
      <c r="F27" s="4">
        <v>5</v>
      </c>
      <c r="G27" s="4">
        <v>4</v>
      </c>
      <c r="H27" s="4">
        <v>3</v>
      </c>
      <c r="I27" s="4">
        <v>4</v>
      </c>
      <c r="J27" s="4">
        <v>4</v>
      </c>
      <c r="K27" s="4">
        <v>3</v>
      </c>
      <c r="L27" s="4">
        <v>4</v>
      </c>
      <c r="M27" s="4">
        <v>3</v>
      </c>
      <c r="N27" s="4">
        <v>3</v>
      </c>
      <c r="O27" s="4">
        <v>6</v>
      </c>
      <c r="P27" s="4">
        <v>5</v>
      </c>
      <c r="Q27" s="4">
        <v>2</v>
      </c>
      <c r="R27" s="4">
        <v>4</v>
      </c>
      <c r="S27" s="4">
        <v>4</v>
      </c>
      <c r="T27" s="4">
        <v>4</v>
      </c>
      <c r="U27" s="4">
        <v>3</v>
      </c>
      <c r="V27" s="21">
        <f t="shared" ref="V27:V28" si="1">SUM(D27:U27)</f>
        <v>69</v>
      </c>
      <c r="W27" s="4">
        <f>SUM(V27-V25)</f>
        <v>9</v>
      </c>
    </row>
    <row r="28" spans="1:23" ht="18" customHeight="1">
      <c r="A28" s="10">
        <v>3</v>
      </c>
      <c r="B28" s="75" t="s">
        <v>34</v>
      </c>
      <c r="C28" s="4"/>
      <c r="D28" s="4">
        <v>4</v>
      </c>
      <c r="E28" s="4">
        <v>4</v>
      </c>
      <c r="F28" s="4">
        <v>5</v>
      </c>
      <c r="G28" s="4">
        <v>6</v>
      </c>
      <c r="H28" s="4">
        <v>3</v>
      </c>
      <c r="I28" s="4">
        <v>5</v>
      </c>
      <c r="J28" s="4">
        <v>4</v>
      </c>
      <c r="K28" s="4">
        <v>5</v>
      </c>
      <c r="L28" s="4">
        <v>7</v>
      </c>
      <c r="M28" s="4">
        <v>8</v>
      </c>
      <c r="N28" s="4">
        <v>4</v>
      </c>
      <c r="O28" s="4">
        <v>4</v>
      </c>
      <c r="P28" s="4">
        <v>3</v>
      </c>
      <c r="Q28" s="4">
        <v>4</v>
      </c>
      <c r="R28" s="4">
        <v>3</v>
      </c>
      <c r="S28" s="4">
        <v>3</v>
      </c>
      <c r="T28" s="4">
        <v>4</v>
      </c>
      <c r="U28" s="4">
        <v>6</v>
      </c>
      <c r="V28" s="21">
        <f t="shared" si="1"/>
        <v>82</v>
      </c>
      <c r="W28" s="4">
        <f>SUM(V28-V25)</f>
        <v>22</v>
      </c>
    </row>
    <row r="29" spans="1:23" ht="18" customHeight="1">
      <c r="A29" s="10">
        <v>4</v>
      </c>
      <c r="B29" s="13"/>
      <c r="C29" s="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4"/>
      <c r="W29" s="4"/>
    </row>
    <row r="30" spans="1:23" ht="18" customHeight="1">
      <c r="A30" s="10">
        <v>5</v>
      </c>
      <c r="B30" s="15"/>
      <c r="C30" s="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4"/>
      <c r="W30" s="4"/>
    </row>
    <row r="31" spans="1:23" ht="18" customHeight="1"/>
    <row r="32" spans="1:23" ht="18" customHeight="1">
      <c r="B32" s="84" t="s">
        <v>41</v>
      </c>
      <c r="C32" s="33"/>
      <c r="D32" s="33"/>
      <c r="E32" s="34"/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sortState ref="B17:W28">
    <sortCondition ref="W17:W28"/>
  </sortState>
  <mergeCells count="15">
    <mergeCell ref="B32:E32"/>
    <mergeCell ref="B5:B6"/>
    <mergeCell ref="B17:B18"/>
    <mergeCell ref="B24:B25"/>
    <mergeCell ref="A23:W23"/>
    <mergeCell ref="A24:A25"/>
    <mergeCell ref="A1:W1"/>
    <mergeCell ref="A3:W3"/>
    <mergeCell ref="A4:W4"/>
    <mergeCell ref="A5:A6"/>
    <mergeCell ref="A16:W16"/>
    <mergeCell ref="A17:A18"/>
    <mergeCell ref="W17:W18"/>
    <mergeCell ref="W5:W6"/>
    <mergeCell ref="W24:W25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39"/>
  <sheetViews>
    <sheetView topLeftCell="A9" workbookViewId="0">
      <selection activeCell="B5" sqref="B5:B6"/>
    </sheetView>
  </sheetViews>
  <sheetFormatPr baseColWidth="10" defaultRowHeight="15"/>
  <cols>
    <col min="1" max="1" width="4.7109375" style="2" customWidth="1"/>
    <col min="2" max="2" width="44.7109375" style="5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16384" width="11.42578125" style="2"/>
  </cols>
  <sheetData>
    <row r="1" spans="1:26" ht="30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5"/>
      <c r="Y1" s="25"/>
      <c r="Z1" s="25"/>
    </row>
    <row r="2" spans="1:26">
      <c r="A2" s="5"/>
      <c r="B2" s="6"/>
      <c r="E2" s="2"/>
      <c r="O2" s="7"/>
      <c r="X2" s="1"/>
      <c r="Y2" s="5"/>
      <c r="Z2" s="8"/>
    </row>
    <row r="3" spans="1:26" ht="30" customHeight="1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30" customHeight="1">
      <c r="A4" s="24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1" customFormat="1" ht="18" customHeight="1">
      <c r="A5" s="26" t="s">
        <v>10</v>
      </c>
      <c r="B5" s="76" t="s">
        <v>38</v>
      </c>
      <c r="C5" s="17" t="s">
        <v>11</v>
      </c>
      <c r="D5" s="20" t="s">
        <v>0</v>
      </c>
      <c r="E5" s="20" t="s">
        <v>1</v>
      </c>
      <c r="F5" s="20" t="s">
        <v>2</v>
      </c>
      <c r="G5" s="20" t="s">
        <v>3</v>
      </c>
      <c r="H5" s="20" t="s">
        <v>4</v>
      </c>
      <c r="I5" s="20" t="s">
        <v>5</v>
      </c>
      <c r="J5" s="20" t="s">
        <v>6</v>
      </c>
      <c r="K5" s="20" t="s">
        <v>7</v>
      </c>
      <c r="L5" s="20" t="s">
        <v>8</v>
      </c>
      <c r="M5" s="20">
        <v>10</v>
      </c>
      <c r="N5" s="20">
        <v>11</v>
      </c>
      <c r="O5" s="20">
        <v>12</v>
      </c>
      <c r="P5" s="20">
        <v>13</v>
      </c>
      <c r="Q5" s="20">
        <v>14</v>
      </c>
      <c r="R5" s="20">
        <v>15</v>
      </c>
      <c r="S5" s="20">
        <v>16</v>
      </c>
      <c r="T5" s="20">
        <v>17</v>
      </c>
      <c r="U5" s="20">
        <v>18</v>
      </c>
      <c r="V5" s="20"/>
      <c r="W5" s="20"/>
      <c r="X5" s="28" t="s">
        <v>13</v>
      </c>
      <c r="Y5" s="30" t="s">
        <v>14</v>
      </c>
      <c r="Z5" s="56" t="s">
        <v>10</v>
      </c>
    </row>
    <row r="6" spans="1:26" s="1" customFormat="1" ht="18" customHeight="1">
      <c r="A6" s="27"/>
      <c r="B6" s="46"/>
      <c r="C6" s="18" t="s">
        <v>9</v>
      </c>
      <c r="D6" s="20">
        <v>3</v>
      </c>
      <c r="E6" s="20">
        <v>4</v>
      </c>
      <c r="F6" s="20">
        <v>4</v>
      </c>
      <c r="G6" s="20">
        <v>3</v>
      </c>
      <c r="H6" s="20">
        <v>3</v>
      </c>
      <c r="I6" s="20">
        <v>3</v>
      </c>
      <c r="J6" s="20">
        <v>4</v>
      </c>
      <c r="K6" s="20">
        <v>3</v>
      </c>
      <c r="L6" s="20">
        <v>3</v>
      </c>
      <c r="M6" s="20">
        <v>3</v>
      </c>
      <c r="N6" s="20">
        <v>3</v>
      </c>
      <c r="O6" s="20">
        <v>4</v>
      </c>
      <c r="P6" s="20">
        <v>5</v>
      </c>
      <c r="Q6" s="20">
        <v>3</v>
      </c>
      <c r="R6" s="20">
        <v>3</v>
      </c>
      <c r="S6" s="20">
        <v>3</v>
      </c>
      <c r="T6" s="20">
        <v>3</v>
      </c>
      <c r="U6" s="20">
        <v>3</v>
      </c>
      <c r="V6" s="20" t="s">
        <v>12</v>
      </c>
      <c r="W6" s="20">
        <v>60</v>
      </c>
      <c r="X6" s="29"/>
      <c r="Y6" s="31"/>
      <c r="Z6" s="57"/>
    </row>
    <row r="7" spans="1:26" ht="18" customHeight="1">
      <c r="A7" s="44">
        <v>1</v>
      </c>
      <c r="B7" s="47" t="s">
        <v>23</v>
      </c>
      <c r="C7" s="4"/>
      <c r="D7" s="4">
        <v>4</v>
      </c>
      <c r="E7" s="4">
        <v>4</v>
      </c>
      <c r="F7" s="4">
        <v>6</v>
      </c>
      <c r="G7" s="4">
        <v>5</v>
      </c>
      <c r="H7" s="4">
        <v>3</v>
      </c>
      <c r="I7" s="4">
        <v>4</v>
      </c>
      <c r="J7" s="4">
        <v>5</v>
      </c>
      <c r="K7" s="4">
        <v>3</v>
      </c>
      <c r="L7" s="4">
        <v>3</v>
      </c>
      <c r="M7" s="4">
        <v>3</v>
      </c>
      <c r="N7" s="4">
        <v>3</v>
      </c>
      <c r="O7" s="4">
        <v>4</v>
      </c>
      <c r="P7" s="4">
        <v>5</v>
      </c>
      <c r="Q7" s="4">
        <v>3</v>
      </c>
      <c r="R7" s="4">
        <v>4</v>
      </c>
      <c r="S7" s="4">
        <v>3</v>
      </c>
      <c r="T7" s="4">
        <v>3</v>
      </c>
      <c r="U7" s="4">
        <v>3</v>
      </c>
      <c r="V7" s="4">
        <v>8</v>
      </c>
      <c r="W7" s="4">
        <v>68</v>
      </c>
      <c r="X7" s="35">
        <v>-2</v>
      </c>
      <c r="Y7" s="35">
        <f>SUM(W7+W8+W9)</f>
        <v>178</v>
      </c>
      <c r="Z7" s="41">
        <v>1</v>
      </c>
    </row>
    <row r="8" spans="1:26" ht="18" customHeight="1">
      <c r="A8" s="58"/>
      <c r="B8" s="51"/>
      <c r="C8" s="4"/>
      <c r="D8" s="4">
        <v>3</v>
      </c>
      <c r="E8" s="4">
        <v>4</v>
      </c>
      <c r="F8" s="4">
        <v>4</v>
      </c>
      <c r="G8" s="4">
        <v>3</v>
      </c>
      <c r="H8" s="4">
        <v>3</v>
      </c>
      <c r="I8" s="4">
        <v>3</v>
      </c>
      <c r="J8" s="4">
        <v>3</v>
      </c>
      <c r="K8" s="4">
        <v>2</v>
      </c>
      <c r="L8" s="4">
        <v>3</v>
      </c>
      <c r="M8" s="4">
        <v>2</v>
      </c>
      <c r="N8" s="4">
        <v>2</v>
      </c>
      <c r="O8" s="4">
        <v>3</v>
      </c>
      <c r="P8" s="4">
        <v>5</v>
      </c>
      <c r="Q8" s="4">
        <v>2</v>
      </c>
      <c r="R8" s="4">
        <v>2</v>
      </c>
      <c r="S8" s="4">
        <v>4</v>
      </c>
      <c r="T8" s="4">
        <v>3</v>
      </c>
      <c r="U8" s="4">
        <v>2</v>
      </c>
      <c r="V8" s="4">
        <v>-7</v>
      </c>
      <c r="W8" s="4">
        <v>53</v>
      </c>
      <c r="X8" s="36"/>
      <c r="Y8" s="36"/>
      <c r="Z8" s="42"/>
    </row>
    <row r="9" spans="1:26" ht="18" customHeight="1">
      <c r="A9" s="59"/>
      <c r="B9" s="52"/>
      <c r="C9" s="4"/>
      <c r="D9" s="4">
        <v>3</v>
      </c>
      <c r="E9" s="4">
        <v>4</v>
      </c>
      <c r="F9" s="4">
        <v>4</v>
      </c>
      <c r="G9" s="4">
        <v>3</v>
      </c>
      <c r="H9" s="4">
        <v>2</v>
      </c>
      <c r="I9" s="4">
        <v>4</v>
      </c>
      <c r="J9" s="4">
        <v>4</v>
      </c>
      <c r="K9" s="4">
        <v>3</v>
      </c>
      <c r="L9" s="4">
        <v>3</v>
      </c>
      <c r="M9" s="4">
        <v>3</v>
      </c>
      <c r="N9" s="4">
        <v>2</v>
      </c>
      <c r="O9" s="4">
        <v>4</v>
      </c>
      <c r="P9" s="4">
        <v>5</v>
      </c>
      <c r="Q9" s="4">
        <v>2</v>
      </c>
      <c r="R9" s="4">
        <v>2</v>
      </c>
      <c r="S9" s="4">
        <v>3</v>
      </c>
      <c r="T9" s="4">
        <v>3</v>
      </c>
      <c r="U9" s="4">
        <v>3</v>
      </c>
      <c r="V9" s="4">
        <v>-3</v>
      </c>
      <c r="W9" s="4">
        <v>57</v>
      </c>
      <c r="X9" s="37"/>
      <c r="Y9" s="37"/>
      <c r="Z9" s="43"/>
    </row>
    <row r="10" spans="1:26" ht="18" customHeight="1">
      <c r="A10" s="44">
        <v>2</v>
      </c>
      <c r="B10" s="47" t="s">
        <v>24</v>
      </c>
      <c r="C10" s="4"/>
      <c r="D10" s="4">
        <v>2</v>
      </c>
      <c r="E10" s="4">
        <v>5</v>
      </c>
      <c r="F10" s="4">
        <v>4</v>
      </c>
      <c r="G10" s="4">
        <v>3</v>
      </c>
      <c r="H10" s="4">
        <v>5</v>
      </c>
      <c r="I10" s="4">
        <v>5</v>
      </c>
      <c r="J10" s="4">
        <v>5</v>
      </c>
      <c r="K10" s="4">
        <v>3</v>
      </c>
      <c r="L10" s="4">
        <v>3</v>
      </c>
      <c r="M10" s="4">
        <v>6</v>
      </c>
      <c r="N10" s="4">
        <v>4</v>
      </c>
      <c r="O10" s="4">
        <v>5</v>
      </c>
      <c r="P10" s="4">
        <v>6</v>
      </c>
      <c r="Q10" s="4">
        <v>2</v>
      </c>
      <c r="R10" s="4">
        <v>4</v>
      </c>
      <c r="S10" s="4">
        <v>4</v>
      </c>
      <c r="T10" s="4">
        <v>3</v>
      </c>
      <c r="U10" s="4">
        <v>3</v>
      </c>
      <c r="V10" s="4">
        <v>12</v>
      </c>
      <c r="W10" s="4">
        <v>72</v>
      </c>
      <c r="X10" s="35">
        <v>4</v>
      </c>
      <c r="Y10" s="35">
        <f t="shared" ref="Y10" si="0">SUM(W10+W11+W12)</f>
        <v>184</v>
      </c>
      <c r="Z10" s="41">
        <v>2</v>
      </c>
    </row>
    <row r="11" spans="1:26" ht="18" customHeight="1">
      <c r="A11" s="45"/>
      <c r="B11" s="48"/>
      <c r="C11" s="4"/>
      <c r="D11" s="4">
        <v>2</v>
      </c>
      <c r="E11" s="4">
        <v>3</v>
      </c>
      <c r="F11" s="4">
        <v>4</v>
      </c>
      <c r="G11" s="4">
        <v>3</v>
      </c>
      <c r="H11" s="4">
        <v>2</v>
      </c>
      <c r="I11" s="4">
        <v>3</v>
      </c>
      <c r="J11" s="4">
        <v>4</v>
      </c>
      <c r="K11" s="4">
        <v>2</v>
      </c>
      <c r="L11" s="4">
        <v>3</v>
      </c>
      <c r="M11" s="4">
        <v>2</v>
      </c>
      <c r="N11" s="4">
        <v>2</v>
      </c>
      <c r="O11" s="4">
        <v>5</v>
      </c>
      <c r="P11" s="4">
        <v>4</v>
      </c>
      <c r="Q11" s="4">
        <v>2</v>
      </c>
      <c r="R11" s="4">
        <v>3</v>
      </c>
      <c r="S11" s="4">
        <v>2</v>
      </c>
      <c r="T11" s="4">
        <v>3</v>
      </c>
      <c r="U11" s="4">
        <v>3</v>
      </c>
      <c r="V11" s="4">
        <v>-8</v>
      </c>
      <c r="W11" s="4">
        <v>52</v>
      </c>
      <c r="X11" s="36"/>
      <c r="Y11" s="36"/>
      <c r="Z11" s="42"/>
    </row>
    <row r="12" spans="1:26" ht="18" customHeight="1">
      <c r="A12" s="46"/>
      <c r="B12" s="49"/>
      <c r="C12" s="4"/>
      <c r="D12" s="4">
        <v>3</v>
      </c>
      <c r="E12" s="4">
        <v>3</v>
      </c>
      <c r="F12" s="4">
        <v>4</v>
      </c>
      <c r="G12" s="4">
        <v>3</v>
      </c>
      <c r="H12" s="4">
        <v>3</v>
      </c>
      <c r="I12" s="4">
        <v>3</v>
      </c>
      <c r="J12" s="4">
        <v>4</v>
      </c>
      <c r="K12" s="4">
        <v>3</v>
      </c>
      <c r="L12" s="4">
        <v>3</v>
      </c>
      <c r="M12" s="4">
        <v>3</v>
      </c>
      <c r="N12" s="4">
        <v>3</v>
      </c>
      <c r="O12" s="4">
        <v>5</v>
      </c>
      <c r="P12" s="4">
        <v>5</v>
      </c>
      <c r="Q12" s="4">
        <v>3</v>
      </c>
      <c r="R12" s="4">
        <v>3</v>
      </c>
      <c r="S12" s="4">
        <v>3</v>
      </c>
      <c r="T12" s="4">
        <v>3</v>
      </c>
      <c r="U12" s="4">
        <v>3</v>
      </c>
      <c r="V12" s="4">
        <v>0</v>
      </c>
      <c r="W12" s="4">
        <v>60</v>
      </c>
      <c r="X12" s="37"/>
      <c r="Y12" s="37"/>
      <c r="Z12" s="43"/>
    </row>
    <row r="13" spans="1:26" ht="18" customHeight="1">
      <c r="A13" s="44">
        <v>3</v>
      </c>
      <c r="B13" s="50" t="s">
        <v>25</v>
      </c>
      <c r="C13" s="4"/>
      <c r="D13" s="4">
        <v>2</v>
      </c>
      <c r="E13" s="4">
        <v>4</v>
      </c>
      <c r="F13" s="4">
        <v>5</v>
      </c>
      <c r="G13" s="4">
        <v>4</v>
      </c>
      <c r="H13" s="4">
        <v>2</v>
      </c>
      <c r="I13" s="4">
        <v>4</v>
      </c>
      <c r="J13" s="4">
        <v>4</v>
      </c>
      <c r="K13" s="4">
        <v>3</v>
      </c>
      <c r="L13" s="4">
        <v>3</v>
      </c>
      <c r="M13" s="4">
        <v>3</v>
      </c>
      <c r="N13" s="4">
        <v>3</v>
      </c>
      <c r="O13" s="4">
        <v>6</v>
      </c>
      <c r="P13" s="4">
        <v>6</v>
      </c>
      <c r="Q13" s="4">
        <v>4</v>
      </c>
      <c r="R13" s="4">
        <v>4</v>
      </c>
      <c r="S13" s="4">
        <v>2</v>
      </c>
      <c r="T13" s="4">
        <v>3</v>
      </c>
      <c r="U13" s="4">
        <v>3</v>
      </c>
      <c r="V13" s="4">
        <v>5</v>
      </c>
      <c r="W13" s="4">
        <v>65</v>
      </c>
      <c r="X13" s="35">
        <v>4</v>
      </c>
      <c r="Y13" s="35">
        <f t="shared" ref="Y13" si="1">SUM(W13+W14+W15)</f>
        <v>184</v>
      </c>
      <c r="Z13" s="41">
        <v>3</v>
      </c>
    </row>
    <row r="14" spans="1:26" ht="18" customHeight="1">
      <c r="A14" s="45"/>
      <c r="B14" s="51"/>
      <c r="C14" s="4"/>
      <c r="D14" s="4">
        <v>3</v>
      </c>
      <c r="E14" s="4">
        <v>4</v>
      </c>
      <c r="F14" s="4">
        <v>3</v>
      </c>
      <c r="G14" s="4">
        <v>3</v>
      </c>
      <c r="H14" s="4">
        <v>2</v>
      </c>
      <c r="I14" s="4">
        <v>3</v>
      </c>
      <c r="J14" s="4">
        <v>4</v>
      </c>
      <c r="K14" s="4">
        <v>3</v>
      </c>
      <c r="L14" s="4">
        <v>4</v>
      </c>
      <c r="M14" s="4">
        <v>4</v>
      </c>
      <c r="N14" s="4">
        <v>2</v>
      </c>
      <c r="O14" s="4">
        <v>4</v>
      </c>
      <c r="P14" s="4">
        <v>5</v>
      </c>
      <c r="Q14" s="4">
        <v>2</v>
      </c>
      <c r="R14" s="4">
        <v>3</v>
      </c>
      <c r="S14" s="4">
        <v>3</v>
      </c>
      <c r="T14" s="4">
        <v>3</v>
      </c>
      <c r="U14" s="4">
        <v>3</v>
      </c>
      <c r="V14" s="4">
        <v>-2</v>
      </c>
      <c r="W14" s="4">
        <v>58</v>
      </c>
      <c r="X14" s="36"/>
      <c r="Y14" s="36"/>
      <c r="Z14" s="42"/>
    </row>
    <row r="15" spans="1:26" ht="18" customHeight="1">
      <c r="A15" s="46"/>
      <c r="B15" s="52"/>
      <c r="C15" s="4"/>
      <c r="D15" s="4">
        <v>2</v>
      </c>
      <c r="E15" s="4">
        <v>4</v>
      </c>
      <c r="F15" s="4">
        <v>4</v>
      </c>
      <c r="G15" s="4">
        <v>3</v>
      </c>
      <c r="H15" s="4">
        <v>3</v>
      </c>
      <c r="I15" s="4">
        <v>3</v>
      </c>
      <c r="J15" s="4">
        <v>4</v>
      </c>
      <c r="K15" s="4">
        <v>3</v>
      </c>
      <c r="L15" s="4">
        <v>4</v>
      </c>
      <c r="M15" s="4">
        <v>4</v>
      </c>
      <c r="N15" s="4">
        <v>2</v>
      </c>
      <c r="O15" s="4">
        <v>7</v>
      </c>
      <c r="P15" s="4">
        <v>4</v>
      </c>
      <c r="Q15" s="4">
        <v>3</v>
      </c>
      <c r="R15" s="4">
        <v>3</v>
      </c>
      <c r="S15" s="4">
        <v>3</v>
      </c>
      <c r="T15" s="4">
        <v>3</v>
      </c>
      <c r="U15" s="4">
        <v>2</v>
      </c>
      <c r="V15" s="4">
        <v>1</v>
      </c>
      <c r="W15" s="4">
        <v>61</v>
      </c>
      <c r="X15" s="37"/>
      <c r="Y15" s="37"/>
      <c r="Z15" s="43"/>
    </row>
    <row r="16" spans="1:26" ht="18" customHeight="1">
      <c r="A16" s="44">
        <v>4</v>
      </c>
      <c r="B16" s="47" t="s">
        <v>26</v>
      </c>
      <c r="C16" s="4"/>
      <c r="D16" s="4">
        <v>3</v>
      </c>
      <c r="E16" s="4">
        <v>4</v>
      </c>
      <c r="F16" s="4">
        <v>4</v>
      </c>
      <c r="G16" s="4">
        <v>4</v>
      </c>
      <c r="H16" s="4">
        <v>2</v>
      </c>
      <c r="I16" s="4">
        <v>4</v>
      </c>
      <c r="J16" s="4">
        <v>6</v>
      </c>
      <c r="K16" s="4">
        <v>3</v>
      </c>
      <c r="L16" s="4">
        <v>4</v>
      </c>
      <c r="M16" s="4">
        <v>4</v>
      </c>
      <c r="N16" s="4">
        <v>5</v>
      </c>
      <c r="O16" s="4">
        <v>5</v>
      </c>
      <c r="P16" s="4">
        <v>8</v>
      </c>
      <c r="Q16" s="4">
        <v>3</v>
      </c>
      <c r="R16" s="4">
        <v>4</v>
      </c>
      <c r="S16" s="4">
        <v>3</v>
      </c>
      <c r="T16" s="4">
        <v>4</v>
      </c>
      <c r="U16" s="4">
        <v>3</v>
      </c>
      <c r="V16" s="4">
        <v>13</v>
      </c>
      <c r="W16" s="4">
        <v>73</v>
      </c>
      <c r="X16" s="35">
        <v>16</v>
      </c>
      <c r="Y16" s="35">
        <f t="shared" ref="Y16" si="2">SUM(W16+W17+W18)</f>
        <v>196</v>
      </c>
      <c r="Z16" s="41">
        <v>4</v>
      </c>
    </row>
    <row r="17" spans="1:26" ht="18" customHeight="1">
      <c r="A17" s="45"/>
      <c r="B17" s="48"/>
      <c r="C17" s="4"/>
      <c r="D17" s="4">
        <v>3</v>
      </c>
      <c r="E17" s="4">
        <v>4</v>
      </c>
      <c r="F17" s="4">
        <v>4</v>
      </c>
      <c r="G17" s="4">
        <v>4</v>
      </c>
      <c r="H17" s="4">
        <v>2</v>
      </c>
      <c r="I17" s="4">
        <v>3</v>
      </c>
      <c r="J17" s="4">
        <v>4</v>
      </c>
      <c r="K17" s="4">
        <v>3</v>
      </c>
      <c r="L17" s="4">
        <v>4</v>
      </c>
      <c r="M17" s="4">
        <v>3</v>
      </c>
      <c r="N17" s="4">
        <v>3</v>
      </c>
      <c r="O17" s="4">
        <v>6</v>
      </c>
      <c r="P17" s="4">
        <v>6</v>
      </c>
      <c r="Q17" s="4">
        <v>2</v>
      </c>
      <c r="R17" s="4">
        <v>3</v>
      </c>
      <c r="S17" s="4">
        <v>3</v>
      </c>
      <c r="T17" s="4">
        <v>3</v>
      </c>
      <c r="U17" s="4">
        <v>3</v>
      </c>
      <c r="V17" s="4">
        <v>3</v>
      </c>
      <c r="W17" s="4">
        <v>63</v>
      </c>
      <c r="X17" s="36"/>
      <c r="Y17" s="36"/>
      <c r="Z17" s="42"/>
    </row>
    <row r="18" spans="1:26" ht="18" customHeight="1">
      <c r="A18" s="46"/>
      <c r="B18" s="49"/>
      <c r="C18" s="4"/>
      <c r="D18" s="4">
        <v>2</v>
      </c>
      <c r="E18" s="4">
        <v>4</v>
      </c>
      <c r="F18" s="4">
        <v>5</v>
      </c>
      <c r="G18" s="4">
        <v>3</v>
      </c>
      <c r="H18" s="4">
        <v>3</v>
      </c>
      <c r="I18" s="4">
        <v>3</v>
      </c>
      <c r="J18" s="4">
        <v>4</v>
      </c>
      <c r="K18" s="4">
        <v>3</v>
      </c>
      <c r="L18" s="4">
        <v>3</v>
      </c>
      <c r="M18" s="4">
        <v>4</v>
      </c>
      <c r="N18" s="4">
        <v>2</v>
      </c>
      <c r="O18" s="4">
        <v>4</v>
      </c>
      <c r="P18" s="4">
        <v>4</v>
      </c>
      <c r="Q18" s="4">
        <v>2</v>
      </c>
      <c r="R18" s="4">
        <v>3</v>
      </c>
      <c r="S18" s="4">
        <v>5</v>
      </c>
      <c r="T18" s="4">
        <v>3</v>
      </c>
      <c r="U18" s="4">
        <v>3</v>
      </c>
      <c r="V18" s="4">
        <v>0</v>
      </c>
      <c r="W18" s="4">
        <v>60</v>
      </c>
      <c r="X18" s="37"/>
      <c r="Y18" s="37"/>
      <c r="Z18" s="43"/>
    </row>
    <row r="19" spans="1:26" ht="18" customHeight="1">
      <c r="A19" s="44">
        <v>5</v>
      </c>
      <c r="B19" s="50" t="s">
        <v>28</v>
      </c>
      <c r="C19" s="4"/>
      <c r="D19" s="4">
        <v>2</v>
      </c>
      <c r="E19" s="4">
        <v>5</v>
      </c>
      <c r="F19" s="4">
        <v>4</v>
      </c>
      <c r="G19" s="4">
        <v>5</v>
      </c>
      <c r="H19" s="4">
        <v>3</v>
      </c>
      <c r="I19" s="4">
        <v>4</v>
      </c>
      <c r="J19" s="4">
        <v>5</v>
      </c>
      <c r="K19" s="4">
        <v>3</v>
      </c>
      <c r="L19" s="4">
        <v>4</v>
      </c>
      <c r="M19" s="4">
        <v>3</v>
      </c>
      <c r="N19" s="4">
        <v>3</v>
      </c>
      <c r="O19" s="4">
        <v>8</v>
      </c>
      <c r="P19" s="4">
        <v>10</v>
      </c>
      <c r="Q19" s="4">
        <v>3</v>
      </c>
      <c r="R19" s="4">
        <v>4</v>
      </c>
      <c r="S19" s="4">
        <v>3</v>
      </c>
      <c r="T19" s="4">
        <v>4</v>
      </c>
      <c r="U19" s="4">
        <v>4</v>
      </c>
      <c r="V19" s="4">
        <v>17</v>
      </c>
      <c r="W19" s="4">
        <v>77</v>
      </c>
      <c r="X19" s="35">
        <v>24</v>
      </c>
      <c r="Y19" s="35">
        <f t="shared" ref="Y19" si="3">SUM(W19+W20+W21)</f>
        <v>204</v>
      </c>
      <c r="Z19" s="41">
        <v>5</v>
      </c>
    </row>
    <row r="20" spans="1:26" ht="18" customHeight="1">
      <c r="A20" s="45"/>
      <c r="B20" s="51"/>
      <c r="C20" s="4"/>
      <c r="D20" s="4">
        <v>3</v>
      </c>
      <c r="E20" s="4">
        <v>4</v>
      </c>
      <c r="F20" s="4">
        <v>4</v>
      </c>
      <c r="G20" s="4">
        <v>4</v>
      </c>
      <c r="H20" s="4">
        <v>3</v>
      </c>
      <c r="I20" s="4">
        <v>3</v>
      </c>
      <c r="J20" s="4">
        <v>4</v>
      </c>
      <c r="K20" s="4">
        <v>3</v>
      </c>
      <c r="L20" s="4">
        <v>3</v>
      </c>
      <c r="M20" s="4">
        <v>3</v>
      </c>
      <c r="N20" s="4">
        <v>3</v>
      </c>
      <c r="O20" s="4">
        <v>4</v>
      </c>
      <c r="P20" s="4">
        <v>7</v>
      </c>
      <c r="Q20" s="4">
        <v>2</v>
      </c>
      <c r="R20" s="4">
        <v>3</v>
      </c>
      <c r="S20" s="4">
        <v>3</v>
      </c>
      <c r="T20" s="4">
        <v>3</v>
      </c>
      <c r="U20" s="4">
        <v>3</v>
      </c>
      <c r="V20" s="4">
        <v>2</v>
      </c>
      <c r="W20" s="4">
        <v>62</v>
      </c>
      <c r="X20" s="36"/>
      <c r="Y20" s="36"/>
      <c r="Z20" s="42"/>
    </row>
    <row r="21" spans="1:26" ht="18" customHeight="1">
      <c r="A21" s="46"/>
      <c r="B21" s="52"/>
      <c r="C21" s="4"/>
      <c r="D21" s="4">
        <v>3</v>
      </c>
      <c r="E21" s="4">
        <v>4</v>
      </c>
      <c r="F21" s="4">
        <v>6</v>
      </c>
      <c r="G21" s="4">
        <v>5</v>
      </c>
      <c r="H21" s="4">
        <v>3</v>
      </c>
      <c r="I21" s="4">
        <v>3</v>
      </c>
      <c r="J21" s="4">
        <v>4</v>
      </c>
      <c r="K21" s="4">
        <v>3</v>
      </c>
      <c r="L21" s="4">
        <v>3</v>
      </c>
      <c r="M21" s="4">
        <v>3</v>
      </c>
      <c r="N21" s="4">
        <v>3</v>
      </c>
      <c r="O21" s="4">
        <v>5</v>
      </c>
      <c r="P21" s="4">
        <v>5</v>
      </c>
      <c r="Q21" s="4">
        <v>3</v>
      </c>
      <c r="R21" s="4">
        <v>3</v>
      </c>
      <c r="S21" s="4">
        <v>3</v>
      </c>
      <c r="T21" s="4">
        <v>3</v>
      </c>
      <c r="U21" s="4">
        <v>3</v>
      </c>
      <c r="V21" s="4">
        <v>5</v>
      </c>
      <c r="W21" s="4">
        <v>65</v>
      </c>
      <c r="X21" s="37"/>
      <c r="Y21" s="37"/>
      <c r="Z21" s="43"/>
    </row>
    <row r="22" spans="1:26" ht="18" customHeight="1">
      <c r="A22" s="44">
        <v>6</v>
      </c>
      <c r="B22" s="53" t="s">
        <v>42</v>
      </c>
      <c r="C22" s="4"/>
      <c r="D22" s="4">
        <v>3</v>
      </c>
      <c r="E22" s="4">
        <v>4</v>
      </c>
      <c r="F22" s="4">
        <v>5</v>
      </c>
      <c r="G22" s="4">
        <v>4</v>
      </c>
      <c r="H22" s="4">
        <v>3</v>
      </c>
      <c r="I22" s="4">
        <v>4</v>
      </c>
      <c r="J22" s="4">
        <v>5</v>
      </c>
      <c r="K22" s="4">
        <v>4</v>
      </c>
      <c r="L22" s="4">
        <v>3</v>
      </c>
      <c r="M22" s="4">
        <v>4</v>
      </c>
      <c r="N22" s="4">
        <v>3</v>
      </c>
      <c r="O22" s="4">
        <v>5</v>
      </c>
      <c r="P22" s="4">
        <v>7</v>
      </c>
      <c r="Q22" s="4">
        <v>3</v>
      </c>
      <c r="R22" s="4">
        <v>4</v>
      </c>
      <c r="S22" s="4">
        <v>3</v>
      </c>
      <c r="T22" s="4">
        <v>3</v>
      </c>
      <c r="U22" s="4">
        <v>3</v>
      </c>
      <c r="V22" s="4">
        <v>10</v>
      </c>
      <c r="W22" s="4">
        <v>70</v>
      </c>
      <c r="X22" s="38">
        <f>SUM(Y22-180)</f>
        <v>44</v>
      </c>
      <c r="Y22" s="38">
        <f t="shared" ref="Y22" si="4">SUM(W22+W23+W24)</f>
        <v>224</v>
      </c>
      <c r="Z22" s="41">
        <v>6</v>
      </c>
    </row>
    <row r="23" spans="1:26" ht="18" customHeight="1">
      <c r="A23" s="45"/>
      <c r="B23" s="54"/>
      <c r="C23" s="4"/>
      <c r="D23" s="4">
        <v>3</v>
      </c>
      <c r="E23" s="4">
        <v>4</v>
      </c>
      <c r="F23" s="4">
        <v>4</v>
      </c>
      <c r="G23" s="4">
        <v>4</v>
      </c>
      <c r="H23" s="4">
        <v>3</v>
      </c>
      <c r="I23" s="4">
        <v>3</v>
      </c>
      <c r="J23" s="4">
        <v>3</v>
      </c>
      <c r="K23" s="4">
        <v>3</v>
      </c>
      <c r="L23" s="4">
        <v>3</v>
      </c>
      <c r="M23" s="4">
        <v>4</v>
      </c>
      <c r="N23" s="4">
        <v>3</v>
      </c>
      <c r="O23" s="4">
        <v>4</v>
      </c>
      <c r="P23" s="4">
        <v>4</v>
      </c>
      <c r="Q23" s="4">
        <v>2</v>
      </c>
      <c r="R23" s="4">
        <v>2</v>
      </c>
      <c r="S23" s="4">
        <v>2</v>
      </c>
      <c r="T23" s="4">
        <v>3</v>
      </c>
      <c r="U23" s="4">
        <v>4</v>
      </c>
      <c r="V23" s="4">
        <v>-2</v>
      </c>
      <c r="W23" s="4">
        <v>58</v>
      </c>
      <c r="X23" s="39"/>
      <c r="Y23" s="39"/>
      <c r="Z23" s="42"/>
    </row>
    <row r="24" spans="1:26" ht="18" customHeight="1">
      <c r="A24" s="46"/>
      <c r="B24" s="55"/>
      <c r="C24" s="4"/>
      <c r="D24" s="23">
        <v>5</v>
      </c>
      <c r="E24" s="23">
        <v>6</v>
      </c>
      <c r="F24" s="23">
        <v>6</v>
      </c>
      <c r="G24" s="23">
        <v>5</v>
      </c>
      <c r="H24" s="23">
        <v>5</v>
      </c>
      <c r="I24" s="23">
        <v>5</v>
      </c>
      <c r="J24" s="23">
        <v>6</v>
      </c>
      <c r="K24" s="23">
        <v>5</v>
      </c>
      <c r="L24" s="23">
        <v>5</v>
      </c>
      <c r="M24" s="23">
        <v>5</v>
      </c>
      <c r="N24" s="23">
        <v>5</v>
      </c>
      <c r="O24" s="23">
        <v>6</v>
      </c>
      <c r="P24" s="23">
        <v>7</v>
      </c>
      <c r="Q24" s="23">
        <v>5</v>
      </c>
      <c r="R24" s="23">
        <v>5</v>
      </c>
      <c r="S24" s="23">
        <v>5</v>
      </c>
      <c r="T24" s="23">
        <v>5</v>
      </c>
      <c r="U24" s="23">
        <v>5</v>
      </c>
      <c r="V24" s="23">
        <v>36</v>
      </c>
      <c r="W24" s="23">
        <v>96</v>
      </c>
      <c r="X24" s="40"/>
      <c r="Y24" s="40"/>
      <c r="Z24" s="43"/>
    </row>
    <row r="25" spans="1:26" ht="18" customHeight="1">
      <c r="A25" s="44">
        <v>7</v>
      </c>
      <c r="B25" s="47" t="s">
        <v>27</v>
      </c>
      <c r="C25" s="4"/>
      <c r="D25" s="4">
        <v>3</v>
      </c>
      <c r="E25" s="4">
        <v>5</v>
      </c>
      <c r="F25" s="4">
        <v>6</v>
      </c>
      <c r="G25" s="4">
        <v>6</v>
      </c>
      <c r="H25" s="4">
        <v>5</v>
      </c>
      <c r="I25" s="4">
        <v>6</v>
      </c>
      <c r="J25" s="4">
        <v>7</v>
      </c>
      <c r="K25" s="4">
        <v>4</v>
      </c>
      <c r="L25" s="4">
        <v>4</v>
      </c>
      <c r="M25" s="4">
        <v>5</v>
      </c>
      <c r="N25" s="4">
        <v>5</v>
      </c>
      <c r="O25" s="4">
        <v>6</v>
      </c>
      <c r="P25" s="4">
        <v>9</v>
      </c>
      <c r="Q25" s="4">
        <v>3</v>
      </c>
      <c r="R25" s="4">
        <v>4</v>
      </c>
      <c r="S25" s="4">
        <v>4</v>
      </c>
      <c r="T25" s="4">
        <v>4</v>
      </c>
      <c r="U25" s="4">
        <v>6</v>
      </c>
      <c r="V25" s="4">
        <v>32</v>
      </c>
      <c r="W25" s="4">
        <v>92</v>
      </c>
      <c r="X25" s="35">
        <v>59</v>
      </c>
      <c r="Y25" s="35">
        <f t="shared" ref="Y25" si="5">SUM(W25+W26+W27)</f>
        <v>236</v>
      </c>
      <c r="Z25" s="41">
        <v>7</v>
      </c>
    </row>
    <row r="26" spans="1:26" ht="18" customHeight="1">
      <c r="A26" s="45"/>
      <c r="B26" s="48"/>
      <c r="C26" s="4"/>
      <c r="D26" s="4">
        <v>3</v>
      </c>
      <c r="E26" s="4">
        <v>4</v>
      </c>
      <c r="F26" s="4">
        <v>6</v>
      </c>
      <c r="G26" s="4">
        <v>5</v>
      </c>
      <c r="H26" s="4">
        <v>3</v>
      </c>
      <c r="I26" s="4">
        <v>4</v>
      </c>
      <c r="J26" s="4">
        <v>5</v>
      </c>
      <c r="K26" s="4">
        <v>3</v>
      </c>
      <c r="L26" s="4">
        <v>4</v>
      </c>
      <c r="M26" s="4">
        <v>4</v>
      </c>
      <c r="N26" s="4">
        <v>4</v>
      </c>
      <c r="O26" s="4">
        <v>6</v>
      </c>
      <c r="P26" s="4">
        <v>6</v>
      </c>
      <c r="Q26" s="4">
        <v>2</v>
      </c>
      <c r="R26" s="4">
        <v>4</v>
      </c>
      <c r="S26" s="4">
        <v>5</v>
      </c>
      <c r="T26" s="4"/>
      <c r="U26" s="4">
        <v>4</v>
      </c>
      <c r="V26" s="4">
        <v>15</v>
      </c>
      <c r="W26" s="4">
        <v>72</v>
      </c>
      <c r="X26" s="36"/>
      <c r="Y26" s="36"/>
      <c r="Z26" s="42"/>
    </row>
    <row r="27" spans="1:26" ht="18" customHeight="1">
      <c r="A27" s="46"/>
      <c r="B27" s="49"/>
      <c r="C27" s="4"/>
      <c r="D27" s="4">
        <v>3</v>
      </c>
      <c r="E27" s="4">
        <v>4</v>
      </c>
      <c r="F27" s="4">
        <v>5</v>
      </c>
      <c r="G27" s="4">
        <v>4</v>
      </c>
      <c r="H27" s="4">
        <v>4</v>
      </c>
      <c r="I27" s="4">
        <v>4</v>
      </c>
      <c r="J27" s="4">
        <v>4</v>
      </c>
      <c r="K27" s="4">
        <v>3</v>
      </c>
      <c r="L27" s="4">
        <v>4</v>
      </c>
      <c r="M27" s="4">
        <v>3</v>
      </c>
      <c r="N27" s="4">
        <v>3</v>
      </c>
      <c r="O27" s="4">
        <v>6</v>
      </c>
      <c r="P27" s="4">
        <v>5</v>
      </c>
      <c r="Q27" s="4">
        <v>3</v>
      </c>
      <c r="R27" s="4">
        <v>4</v>
      </c>
      <c r="S27" s="4">
        <v>6</v>
      </c>
      <c r="T27" s="4">
        <v>3</v>
      </c>
      <c r="U27" s="4">
        <v>4</v>
      </c>
      <c r="V27" s="4">
        <v>12</v>
      </c>
      <c r="W27" s="4">
        <v>72</v>
      </c>
      <c r="X27" s="37"/>
      <c r="Y27" s="37"/>
      <c r="Z27" s="43"/>
    </row>
    <row r="28" spans="1:26" ht="18" customHeight="1">
      <c r="A28" s="44">
        <v>8</v>
      </c>
      <c r="B28" s="50" t="s">
        <v>29</v>
      </c>
      <c r="C28" s="4"/>
      <c r="D28" s="4">
        <v>4</v>
      </c>
      <c r="E28" s="4">
        <v>6</v>
      </c>
      <c r="F28" s="4">
        <v>10</v>
      </c>
      <c r="G28" s="4">
        <v>9</v>
      </c>
      <c r="H28" s="4">
        <v>6</v>
      </c>
      <c r="I28" s="4">
        <v>7</v>
      </c>
      <c r="J28" s="4">
        <v>9</v>
      </c>
      <c r="K28" s="4">
        <v>5</v>
      </c>
      <c r="L28" s="4">
        <v>5</v>
      </c>
      <c r="M28" s="4">
        <v>5</v>
      </c>
      <c r="N28" s="4">
        <v>4</v>
      </c>
      <c r="O28" s="4">
        <v>7</v>
      </c>
      <c r="P28" s="4">
        <v>11</v>
      </c>
      <c r="Q28" s="4">
        <v>5</v>
      </c>
      <c r="R28" s="4">
        <v>6</v>
      </c>
      <c r="S28" s="4">
        <v>4</v>
      </c>
      <c r="T28" s="4">
        <v>6</v>
      </c>
      <c r="U28" s="4">
        <v>6</v>
      </c>
      <c r="V28" s="4">
        <v>55</v>
      </c>
      <c r="W28" s="4">
        <v>115</v>
      </c>
      <c r="X28" s="35">
        <v>130</v>
      </c>
      <c r="Y28" s="35">
        <f t="shared" ref="Y28" si="6">SUM(W28+W29+W30)</f>
        <v>310</v>
      </c>
      <c r="Z28" s="41">
        <v>8</v>
      </c>
    </row>
    <row r="29" spans="1:26" ht="18" customHeight="1">
      <c r="A29" s="45"/>
      <c r="B29" s="51"/>
      <c r="C29" s="4"/>
      <c r="D29" s="4">
        <v>5</v>
      </c>
      <c r="E29" s="4">
        <v>4</v>
      </c>
      <c r="F29" s="4">
        <v>5</v>
      </c>
      <c r="G29" s="4">
        <v>7</v>
      </c>
      <c r="H29" s="4">
        <v>4</v>
      </c>
      <c r="I29" s="4">
        <v>4</v>
      </c>
      <c r="J29" s="4">
        <v>5</v>
      </c>
      <c r="K29" s="4">
        <v>5</v>
      </c>
      <c r="L29" s="4">
        <v>7</v>
      </c>
      <c r="M29" s="4">
        <v>8</v>
      </c>
      <c r="N29" s="4">
        <v>4</v>
      </c>
      <c r="O29" s="4">
        <v>5</v>
      </c>
      <c r="P29" s="4">
        <v>6</v>
      </c>
      <c r="Q29" s="4">
        <v>5</v>
      </c>
      <c r="R29" s="4">
        <v>4</v>
      </c>
      <c r="S29" s="4">
        <v>3</v>
      </c>
      <c r="T29" s="4">
        <v>6</v>
      </c>
      <c r="U29" s="4">
        <v>6</v>
      </c>
      <c r="V29" s="4">
        <v>33</v>
      </c>
      <c r="W29" s="4">
        <v>93</v>
      </c>
      <c r="X29" s="36"/>
      <c r="Y29" s="36"/>
      <c r="Z29" s="42"/>
    </row>
    <row r="30" spans="1:26" ht="18" customHeight="1">
      <c r="A30" s="46"/>
      <c r="B30" s="52"/>
      <c r="C30" s="4"/>
      <c r="D30" s="4">
        <v>4</v>
      </c>
      <c r="E30" s="4">
        <v>6</v>
      </c>
      <c r="F30" s="4">
        <v>8</v>
      </c>
      <c r="G30" s="4">
        <v>6</v>
      </c>
      <c r="H30" s="4">
        <v>4</v>
      </c>
      <c r="I30" s="4">
        <v>6</v>
      </c>
      <c r="J30" s="4">
        <v>8</v>
      </c>
      <c r="K30" s="4">
        <v>5</v>
      </c>
      <c r="L30" s="4">
        <v>6</v>
      </c>
      <c r="M30" s="4">
        <v>6</v>
      </c>
      <c r="N30" s="4">
        <v>5</v>
      </c>
      <c r="O30" s="4">
        <v>7</v>
      </c>
      <c r="P30" s="4">
        <v>7</v>
      </c>
      <c r="Q30" s="4">
        <v>3</v>
      </c>
      <c r="R30" s="4">
        <v>5</v>
      </c>
      <c r="S30" s="4">
        <v>6</v>
      </c>
      <c r="T30" s="4">
        <v>5</v>
      </c>
      <c r="U30" s="4">
        <v>5</v>
      </c>
      <c r="V30" s="4">
        <v>42</v>
      </c>
      <c r="W30" s="4">
        <v>102</v>
      </c>
      <c r="X30" s="37"/>
      <c r="Y30" s="37"/>
      <c r="Z30" s="43"/>
    </row>
    <row r="31" spans="1:26" ht="18" customHeight="1"/>
    <row r="32" spans="1:26" ht="18" customHeight="1">
      <c r="B32" s="32" t="s">
        <v>43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4"/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</sheetData>
  <mergeCells count="49">
    <mergeCell ref="B32:W32"/>
    <mergeCell ref="B5:B6"/>
    <mergeCell ref="A19:A21"/>
    <mergeCell ref="A7:A9"/>
    <mergeCell ref="A10:A12"/>
    <mergeCell ref="A13:A15"/>
    <mergeCell ref="A22:A24"/>
    <mergeCell ref="A16:A18"/>
    <mergeCell ref="A1:Z1"/>
    <mergeCell ref="A3:Z3"/>
    <mergeCell ref="A4:Z4"/>
    <mergeCell ref="A5:A6"/>
    <mergeCell ref="X5:X6"/>
    <mergeCell ref="Y5:Y6"/>
    <mergeCell ref="Z5:Z6"/>
    <mergeCell ref="B7:B9"/>
    <mergeCell ref="B10:B12"/>
    <mergeCell ref="B13:B15"/>
    <mergeCell ref="B22:B24"/>
    <mergeCell ref="B16:B18"/>
    <mergeCell ref="Z25:Z27"/>
    <mergeCell ref="Z7:Z9"/>
    <mergeCell ref="A25:A27"/>
    <mergeCell ref="B25:B27"/>
    <mergeCell ref="A28:A30"/>
    <mergeCell ref="B28:B30"/>
    <mergeCell ref="X16:X18"/>
    <mergeCell ref="X19:X21"/>
    <mergeCell ref="X25:X27"/>
    <mergeCell ref="X28:X30"/>
    <mergeCell ref="Y16:Y18"/>
    <mergeCell ref="Y19:Y21"/>
    <mergeCell ref="Y25:Y27"/>
    <mergeCell ref="Y28:Y30"/>
    <mergeCell ref="Z28:Z30"/>
    <mergeCell ref="B19:B21"/>
    <mergeCell ref="X7:X9"/>
    <mergeCell ref="X10:X12"/>
    <mergeCell ref="X13:X15"/>
    <mergeCell ref="X22:X24"/>
    <mergeCell ref="Y7:Y9"/>
    <mergeCell ref="Y10:Y12"/>
    <mergeCell ref="Y13:Y15"/>
    <mergeCell ref="Y22:Y24"/>
    <mergeCell ref="Z10:Z12"/>
    <mergeCell ref="Z13:Z15"/>
    <mergeCell ref="Z16:Z18"/>
    <mergeCell ref="Z19:Z21"/>
    <mergeCell ref="Z22:Z2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W24"/>
  <sheetViews>
    <sheetView workbookViewId="0">
      <selection activeCell="B5" sqref="B5:B6"/>
    </sheetView>
  </sheetViews>
  <sheetFormatPr baseColWidth="10" defaultRowHeight="15"/>
  <cols>
    <col min="1" max="1" width="4.7109375" style="2" customWidth="1"/>
    <col min="2" max="2" width="44.7109375" style="5" customWidth="1"/>
    <col min="3" max="3" width="5.7109375" style="3" customWidth="1"/>
    <col min="4" max="4" width="5.7109375" style="2" customWidth="1"/>
    <col min="5" max="5" width="5.7109375" style="3" customWidth="1"/>
    <col min="6" max="45" width="5.7109375" style="2" customWidth="1"/>
    <col min="46" max="16384" width="11.42578125" style="2"/>
  </cols>
  <sheetData>
    <row r="1" spans="1:49" ht="30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5"/>
      <c r="Y1" s="25"/>
      <c r="Z1" s="25"/>
    </row>
    <row r="2" spans="1:49">
      <c r="A2" s="5"/>
      <c r="B2" s="6"/>
      <c r="E2" s="2"/>
      <c r="O2" s="7"/>
      <c r="X2" s="1"/>
      <c r="Y2" s="5"/>
      <c r="Z2" s="5"/>
    </row>
    <row r="3" spans="1:49" ht="30" customHeight="1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49" ht="30" customHeight="1">
      <c r="A4" s="24" t="s">
        <v>19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49" s="1" customFormat="1" ht="18" customHeight="1">
      <c r="A5" s="26" t="s">
        <v>10</v>
      </c>
      <c r="B5" s="76" t="s">
        <v>38</v>
      </c>
      <c r="C5" s="17" t="s">
        <v>11</v>
      </c>
      <c r="D5" s="9" t="s">
        <v>0</v>
      </c>
      <c r="E5" s="9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8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/>
      <c r="W5" s="9" t="s">
        <v>14</v>
      </c>
      <c r="X5" s="28" t="s">
        <v>13</v>
      </c>
      <c r="Y5" s="30" t="s">
        <v>14</v>
      </c>
      <c r="Z5" s="56" t="s">
        <v>10</v>
      </c>
      <c r="AA5" s="69"/>
      <c r="AB5" s="69"/>
      <c r="AW5" s="16"/>
    </row>
    <row r="6" spans="1:49" s="1" customFormat="1" ht="18" customHeight="1">
      <c r="A6" s="27"/>
      <c r="B6" s="46"/>
      <c r="C6" s="18" t="s">
        <v>9</v>
      </c>
      <c r="D6" s="4">
        <v>3</v>
      </c>
      <c r="E6" s="4">
        <v>4</v>
      </c>
      <c r="F6" s="4">
        <v>4</v>
      </c>
      <c r="G6" s="4">
        <v>3</v>
      </c>
      <c r="H6" s="4">
        <v>3</v>
      </c>
      <c r="I6" s="4">
        <v>3</v>
      </c>
      <c r="J6" s="4">
        <v>4</v>
      </c>
      <c r="K6" s="4">
        <v>3</v>
      </c>
      <c r="L6" s="4">
        <v>3</v>
      </c>
      <c r="M6" s="4">
        <v>3</v>
      </c>
      <c r="N6" s="4">
        <v>3</v>
      </c>
      <c r="O6" s="4">
        <v>4</v>
      </c>
      <c r="P6" s="4">
        <v>5</v>
      </c>
      <c r="Q6" s="4">
        <v>3</v>
      </c>
      <c r="R6" s="4">
        <v>3</v>
      </c>
      <c r="S6" s="4">
        <v>3</v>
      </c>
      <c r="T6" s="4">
        <v>3</v>
      </c>
      <c r="U6" s="4">
        <v>3</v>
      </c>
      <c r="V6" s="9" t="s">
        <v>12</v>
      </c>
      <c r="W6" s="4">
        <v>60</v>
      </c>
      <c r="X6" s="29"/>
      <c r="Y6" s="31"/>
      <c r="Z6" s="57"/>
    </row>
    <row r="7" spans="1:49" ht="18" customHeight="1">
      <c r="A7" s="44">
        <v>1</v>
      </c>
      <c r="B7" s="66" t="s">
        <v>20</v>
      </c>
      <c r="C7" s="4"/>
      <c r="D7" s="4">
        <v>3</v>
      </c>
      <c r="E7" s="4">
        <v>6</v>
      </c>
      <c r="F7" s="4">
        <v>6</v>
      </c>
      <c r="G7" s="4">
        <v>6</v>
      </c>
      <c r="H7" s="4">
        <v>4</v>
      </c>
      <c r="I7" s="4">
        <v>5</v>
      </c>
      <c r="J7" s="4">
        <v>7</v>
      </c>
      <c r="K7" s="4">
        <v>5</v>
      </c>
      <c r="L7" s="4">
        <v>4</v>
      </c>
      <c r="M7" s="4">
        <v>4</v>
      </c>
      <c r="N7" s="4">
        <v>7</v>
      </c>
      <c r="O7" s="4">
        <v>10</v>
      </c>
      <c r="P7" s="4">
        <v>9</v>
      </c>
      <c r="Q7" s="4">
        <v>4</v>
      </c>
      <c r="R7" s="4">
        <v>5</v>
      </c>
      <c r="S7" s="4">
        <v>5</v>
      </c>
      <c r="T7" s="4">
        <v>5</v>
      </c>
      <c r="U7" s="4">
        <v>4</v>
      </c>
      <c r="V7" s="4">
        <v>39</v>
      </c>
      <c r="W7" s="4">
        <v>99</v>
      </c>
      <c r="X7" s="35">
        <v>109</v>
      </c>
      <c r="Y7" s="35">
        <v>289</v>
      </c>
      <c r="Z7" s="41">
        <v>1</v>
      </c>
    </row>
    <row r="8" spans="1:49" ht="18" customHeight="1">
      <c r="A8" s="58"/>
      <c r="B8" s="67"/>
      <c r="C8" s="4"/>
      <c r="D8" s="4">
        <v>5</v>
      </c>
      <c r="E8" s="4">
        <v>4</v>
      </c>
      <c r="F8" s="4">
        <v>4</v>
      </c>
      <c r="G8" s="4">
        <v>6</v>
      </c>
      <c r="H8" s="4">
        <v>4</v>
      </c>
      <c r="I8" s="4">
        <v>4</v>
      </c>
      <c r="J8" s="4">
        <v>4</v>
      </c>
      <c r="K8" s="4">
        <v>5</v>
      </c>
      <c r="L8" s="4">
        <v>8</v>
      </c>
      <c r="M8" s="4">
        <v>9</v>
      </c>
      <c r="N8" s="4">
        <v>4</v>
      </c>
      <c r="O8" s="4">
        <v>6</v>
      </c>
      <c r="P8" s="4">
        <v>4</v>
      </c>
      <c r="Q8" s="4">
        <v>5</v>
      </c>
      <c r="R8" s="4">
        <v>5</v>
      </c>
      <c r="S8" s="4">
        <v>4</v>
      </c>
      <c r="T8" s="4">
        <v>6</v>
      </c>
      <c r="U8" s="4">
        <v>8</v>
      </c>
      <c r="V8" s="4">
        <v>35</v>
      </c>
      <c r="W8" s="4">
        <v>95</v>
      </c>
      <c r="X8" s="36"/>
      <c r="Y8" s="36"/>
      <c r="Z8" s="42"/>
    </row>
    <row r="9" spans="1:49" ht="18" customHeight="1">
      <c r="A9" s="59"/>
      <c r="B9" s="68"/>
      <c r="C9" s="4"/>
      <c r="D9" s="4">
        <v>5</v>
      </c>
      <c r="E9" s="4">
        <v>4</v>
      </c>
      <c r="F9" s="4">
        <v>5</v>
      </c>
      <c r="G9" s="4">
        <v>6</v>
      </c>
      <c r="H9" s="4">
        <v>4</v>
      </c>
      <c r="I9" s="4">
        <v>4</v>
      </c>
      <c r="J9" s="4">
        <v>4</v>
      </c>
      <c r="K9" s="4">
        <v>5</v>
      </c>
      <c r="L9" s="4">
        <v>9</v>
      </c>
      <c r="M9" s="4">
        <v>10</v>
      </c>
      <c r="N9" s="4">
        <v>4</v>
      </c>
      <c r="O9" s="4">
        <v>4</v>
      </c>
      <c r="P9" s="4">
        <v>5</v>
      </c>
      <c r="Q9" s="4">
        <v>5</v>
      </c>
      <c r="R9" s="4">
        <v>4</v>
      </c>
      <c r="S9" s="4">
        <v>3</v>
      </c>
      <c r="T9" s="4">
        <v>6</v>
      </c>
      <c r="U9" s="4">
        <v>8</v>
      </c>
      <c r="V9" s="4">
        <v>35</v>
      </c>
      <c r="W9" s="4">
        <v>95</v>
      </c>
      <c r="X9" s="37"/>
      <c r="Y9" s="37"/>
      <c r="Z9" s="43"/>
    </row>
    <row r="10" spans="1:49" ht="18" customHeight="1">
      <c r="A10" s="44">
        <v>2</v>
      </c>
      <c r="B10" s="60"/>
      <c r="C10" s="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9"/>
    </row>
    <row r="11" spans="1:49" ht="18" customHeight="1">
      <c r="A11" s="45"/>
      <c r="B11" s="61"/>
      <c r="C11" s="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9"/>
    </row>
    <row r="12" spans="1:49" ht="18" customHeight="1">
      <c r="A12" s="46"/>
      <c r="B12" s="62"/>
      <c r="C12" s="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9"/>
    </row>
    <row r="13" spans="1:49" ht="18" customHeight="1">
      <c r="A13" s="44">
        <v>3</v>
      </c>
      <c r="B13" s="63"/>
      <c r="C13" s="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9"/>
    </row>
    <row r="14" spans="1:49" ht="18" customHeight="1">
      <c r="A14" s="45"/>
      <c r="B14" s="64"/>
      <c r="C14" s="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9"/>
    </row>
    <row r="15" spans="1:49" ht="18" customHeight="1">
      <c r="A15" s="46"/>
      <c r="B15" s="65"/>
      <c r="C15" s="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9"/>
    </row>
    <row r="16" spans="1:49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</sheetData>
  <mergeCells count="18">
    <mergeCell ref="AA5:AB5"/>
    <mergeCell ref="X7:X9"/>
    <mergeCell ref="Y7:Y9"/>
    <mergeCell ref="Z5:Z6"/>
    <mergeCell ref="Z7:Z9"/>
    <mergeCell ref="A1:Z1"/>
    <mergeCell ref="A3:Z3"/>
    <mergeCell ref="A4:Z4"/>
    <mergeCell ref="A5:A6"/>
    <mergeCell ref="X5:X6"/>
    <mergeCell ref="Y5:Y6"/>
    <mergeCell ref="B5:B6"/>
    <mergeCell ref="A7:A9"/>
    <mergeCell ref="B7:B9"/>
    <mergeCell ref="A10:A12"/>
    <mergeCell ref="B10:B12"/>
    <mergeCell ref="A13:A15"/>
    <mergeCell ref="B13:B15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X35"/>
  <sheetViews>
    <sheetView zoomScaleNormal="100" zoomScaleSheetLayoutView="100" workbookViewId="0">
      <selection activeCell="AB10" sqref="AB10"/>
    </sheetView>
  </sheetViews>
  <sheetFormatPr baseColWidth="10" defaultRowHeight="15"/>
  <cols>
    <col min="1" max="1" width="3.7109375" style="2" customWidth="1"/>
    <col min="2" max="2" width="40.7109375" style="5" customWidth="1"/>
    <col min="3" max="3" width="4.7109375" style="3" customWidth="1"/>
    <col min="4" max="4" width="4.7109375" style="2" customWidth="1"/>
    <col min="5" max="5" width="4.7109375" style="3" customWidth="1"/>
    <col min="6" max="26" width="4.7109375" style="2" customWidth="1"/>
    <col min="27" max="27" width="11.42578125" style="2"/>
    <col min="28" max="28" width="44.7109375" style="3" customWidth="1"/>
    <col min="29" max="47" width="5.7109375" style="2" customWidth="1"/>
    <col min="48" max="16384" width="11.42578125" style="2"/>
  </cols>
  <sheetData>
    <row r="1" spans="1:50" ht="30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5"/>
      <c r="Y1" s="25"/>
      <c r="Z1" s="25"/>
      <c r="AB1" s="2"/>
    </row>
    <row r="2" spans="1:50">
      <c r="A2" s="5"/>
      <c r="B2" s="6"/>
      <c r="E2" s="2"/>
      <c r="O2" s="7"/>
      <c r="X2" s="1"/>
      <c r="Y2" s="5"/>
      <c r="Z2" s="8"/>
    </row>
    <row r="3" spans="1:50" ht="30" customHeight="1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50" ht="18" customHeight="1"/>
    <row r="5" spans="1:50" ht="30" customHeight="1">
      <c r="A5" s="24" t="s">
        <v>16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50" s="1" customFormat="1" ht="18" customHeight="1">
      <c r="A6" s="26" t="s">
        <v>10</v>
      </c>
      <c r="B6" s="76" t="s">
        <v>38</v>
      </c>
      <c r="C6" s="17" t="s">
        <v>11</v>
      </c>
      <c r="D6" s="9" t="s">
        <v>0</v>
      </c>
      <c r="E6" s="9" t="s">
        <v>1</v>
      </c>
      <c r="F6" s="9" t="s">
        <v>2</v>
      </c>
      <c r="G6" s="9" t="s">
        <v>3</v>
      </c>
      <c r="H6" s="9" t="s">
        <v>4</v>
      </c>
      <c r="I6" s="9" t="s">
        <v>5</v>
      </c>
      <c r="J6" s="9" t="s">
        <v>6</v>
      </c>
      <c r="K6" s="9" t="s">
        <v>7</v>
      </c>
      <c r="L6" s="9" t="s">
        <v>8</v>
      </c>
      <c r="M6" s="9">
        <v>10</v>
      </c>
      <c r="N6" s="9">
        <v>11</v>
      </c>
      <c r="O6" s="9">
        <v>12</v>
      </c>
      <c r="P6" s="9">
        <v>13</v>
      </c>
      <c r="Q6" s="9">
        <v>14</v>
      </c>
      <c r="R6" s="9">
        <v>15</v>
      </c>
      <c r="S6" s="9">
        <v>16</v>
      </c>
      <c r="T6" s="9">
        <v>17</v>
      </c>
      <c r="U6" s="9">
        <v>18</v>
      </c>
      <c r="V6" s="9"/>
      <c r="W6" s="9" t="s">
        <v>14</v>
      </c>
      <c r="X6" s="28" t="s">
        <v>13</v>
      </c>
      <c r="Y6" s="30" t="s">
        <v>14</v>
      </c>
      <c r="Z6" s="56" t="s">
        <v>10</v>
      </c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</row>
    <row r="7" spans="1:50" s="1" customFormat="1" ht="18" customHeight="1">
      <c r="A7" s="27"/>
      <c r="B7" s="46"/>
      <c r="C7" s="18" t="s">
        <v>9</v>
      </c>
      <c r="D7" s="20">
        <v>3</v>
      </c>
      <c r="E7" s="20">
        <v>4</v>
      </c>
      <c r="F7" s="20">
        <v>4</v>
      </c>
      <c r="G7" s="20">
        <v>3</v>
      </c>
      <c r="H7" s="20">
        <v>3</v>
      </c>
      <c r="I7" s="20">
        <v>3</v>
      </c>
      <c r="J7" s="20">
        <v>4</v>
      </c>
      <c r="K7" s="20">
        <v>3</v>
      </c>
      <c r="L7" s="20">
        <v>3</v>
      </c>
      <c r="M7" s="20">
        <v>3</v>
      </c>
      <c r="N7" s="20">
        <v>3</v>
      </c>
      <c r="O7" s="20">
        <v>4</v>
      </c>
      <c r="P7" s="20">
        <v>5</v>
      </c>
      <c r="Q7" s="20">
        <v>3</v>
      </c>
      <c r="R7" s="20">
        <v>3</v>
      </c>
      <c r="S7" s="20">
        <v>3</v>
      </c>
      <c r="T7" s="20">
        <v>3</v>
      </c>
      <c r="U7" s="20">
        <v>3</v>
      </c>
      <c r="V7" s="9" t="s">
        <v>12</v>
      </c>
      <c r="W7" s="20">
        <v>60</v>
      </c>
      <c r="X7" s="29"/>
      <c r="Y7" s="31"/>
      <c r="Z7" s="57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</row>
    <row r="8" spans="1:50" ht="18" customHeight="1">
      <c r="A8" s="71">
        <v>1</v>
      </c>
      <c r="B8" s="47" t="s">
        <v>37</v>
      </c>
      <c r="C8" s="4"/>
      <c r="D8" s="4">
        <v>3</v>
      </c>
      <c r="E8" s="4">
        <v>5</v>
      </c>
      <c r="F8" s="4">
        <v>6</v>
      </c>
      <c r="G8" s="4">
        <v>4</v>
      </c>
      <c r="H8" s="4">
        <v>3</v>
      </c>
      <c r="I8" s="4">
        <v>5</v>
      </c>
      <c r="J8" s="4">
        <v>6</v>
      </c>
      <c r="K8" s="4">
        <v>3</v>
      </c>
      <c r="L8" s="4">
        <v>5</v>
      </c>
      <c r="M8" s="4">
        <v>4</v>
      </c>
      <c r="N8" s="4">
        <v>6</v>
      </c>
      <c r="O8" s="4">
        <v>5</v>
      </c>
      <c r="P8" s="4">
        <v>7</v>
      </c>
      <c r="Q8" s="4">
        <v>3</v>
      </c>
      <c r="R8" s="4">
        <v>4</v>
      </c>
      <c r="S8" s="4">
        <v>3</v>
      </c>
      <c r="T8" s="4">
        <v>5</v>
      </c>
      <c r="U8" s="4">
        <v>5</v>
      </c>
      <c r="V8" s="4">
        <v>22</v>
      </c>
      <c r="W8" s="4">
        <v>82</v>
      </c>
      <c r="X8" s="35">
        <v>29</v>
      </c>
      <c r="Y8" s="35">
        <v>209</v>
      </c>
      <c r="Z8" s="70">
        <v>1</v>
      </c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</row>
    <row r="9" spans="1:50" ht="18" customHeight="1">
      <c r="A9" s="36"/>
      <c r="B9" s="48"/>
      <c r="C9" s="4"/>
      <c r="D9" s="4">
        <v>2</v>
      </c>
      <c r="E9" s="4">
        <v>4</v>
      </c>
      <c r="F9" s="4">
        <v>5</v>
      </c>
      <c r="G9" s="4">
        <v>4</v>
      </c>
      <c r="H9" s="4">
        <v>3</v>
      </c>
      <c r="I9" s="4">
        <v>4</v>
      </c>
      <c r="J9" s="4">
        <v>4</v>
      </c>
      <c r="K9" s="4">
        <v>3</v>
      </c>
      <c r="L9" s="4">
        <v>3</v>
      </c>
      <c r="M9" s="4">
        <v>4</v>
      </c>
      <c r="N9" s="4">
        <v>4</v>
      </c>
      <c r="O9" s="4">
        <v>4</v>
      </c>
      <c r="P9" s="4">
        <v>5</v>
      </c>
      <c r="Q9" s="4">
        <v>2</v>
      </c>
      <c r="R9" s="4">
        <v>4</v>
      </c>
      <c r="S9" s="4">
        <v>3</v>
      </c>
      <c r="T9" s="4">
        <v>3</v>
      </c>
      <c r="U9" s="4">
        <v>4</v>
      </c>
      <c r="V9" s="4">
        <v>5</v>
      </c>
      <c r="W9" s="4">
        <v>65</v>
      </c>
      <c r="X9" s="36"/>
      <c r="Y9" s="36"/>
      <c r="Z9" s="70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</row>
    <row r="10" spans="1:50" ht="18" customHeight="1">
      <c r="A10" s="37"/>
      <c r="B10" s="49"/>
      <c r="C10" s="4"/>
      <c r="D10" s="4">
        <v>3</v>
      </c>
      <c r="E10" s="4">
        <v>3</v>
      </c>
      <c r="F10" s="4">
        <v>5</v>
      </c>
      <c r="G10" s="4">
        <v>4</v>
      </c>
      <c r="H10" s="4">
        <v>3</v>
      </c>
      <c r="I10" s="4">
        <v>3</v>
      </c>
      <c r="J10" s="4">
        <v>4</v>
      </c>
      <c r="K10" s="4">
        <v>2</v>
      </c>
      <c r="L10" s="4">
        <v>3</v>
      </c>
      <c r="M10" s="4">
        <v>3</v>
      </c>
      <c r="N10" s="4">
        <v>3</v>
      </c>
      <c r="O10" s="4">
        <v>5</v>
      </c>
      <c r="P10" s="4">
        <v>6</v>
      </c>
      <c r="Q10" s="4">
        <v>3</v>
      </c>
      <c r="R10" s="4">
        <v>3</v>
      </c>
      <c r="S10" s="4">
        <v>3</v>
      </c>
      <c r="T10" s="4">
        <v>3</v>
      </c>
      <c r="U10" s="4">
        <v>3</v>
      </c>
      <c r="V10" s="4">
        <v>2</v>
      </c>
      <c r="W10" s="4">
        <v>62</v>
      </c>
      <c r="X10" s="37"/>
      <c r="Y10" s="37"/>
      <c r="Z10" s="70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</row>
    <row r="11" spans="1:50" ht="18" customHeight="1">
      <c r="A11" s="71">
        <v>2</v>
      </c>
      <c r="B11" s="47" t="s">
        <v>21</v>
      </c>
      <c r="C11" s="4"/>
      <c r="D11" s="4">
        <v>3</v>
      </c>
      <c r="E11" s="4">
        <v>4</v>
      </c>
      <c r="F11" s="4">
        <v>6</v>
      </c>
      <c r="G11" s="4">
        <v>6</v>
      </c>
      <c r="H11" s="4">
        <v>4</v>
      </c>
      <c r="I11" s="4">
        <v>3</v>
      </c>
      <c r="J11" s="4">
        <v>7</v>
      </c>
      <c r="K11" s="4">
        <v>4</v>
      </c>
      <c r="L11" s="4">
        <v>5</v>
      </c>
      <c r="M11" s="4">
        <v>5</v>
      </c>
      <c r="N11" s="4">
        <v>4</v>
      </c>
      <c r="O11" s="4">
        <v>5</v>
      </c>
      <c r="P11" s="4">
        <v>6</v>
      </c>
      <c r="Q11" s="4">
        <v>3</v>
      </c>
      <c r="R11" s="4">
        <v>3</v>
      </c>
      <c r="S11" s="4">
        <v>5</v>
      </c>
      <c r="T11" s="4">
        <v>4</v>
      </c>
      <c r="U11" s="4">
        <v>4</v>
      </c>
      <c r="V11" s="4">
        <v>21</v>
      </c>
      <c r="W11" s="4">
        <v>81</v>
      </c>
      <c r="X11" s="35">
        <v>46</v>
      </c>
      <c r="Y11" s="35">
        <v>226</v>
      </c>
      <c r="Z11" s="70">
        <v>2</v>
      </c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</row>
    <row r="12" spans="1:50" ht="18" customHeight="1">
      <c r="A12" s="72"/>
      <c r="B12" s="48"/>
      <c r="C12" s="4"/>
      <c r="D12" s="4">
        <v>3</v>
      </c>
      <c r="E12" s="4">
        <v>4</v>
      </c>
      <c r="F12" s="4">
        <v>6</v>
      </c>
      <c r="G12" s="4">
        <v>4</v>
      </c>
      <c r="H12" s="4">
        <v>4</v>
      </c>
      <c r="I12" s="4">
        <v>4</v>
      </c>
      <c r="J12" s="4">
        <v>5</v>
      </c>
      <c r="K12" s="4">
        <v>3</v>
      </c>
      <c r="L12" s="4">
        <v>3</v>
      </c>
      <c r="M12" s="4">
        <v>4</v>
      </c>
      <c r="N12" s="4">
        <v>3</v>
      </c>
      <c r="O12" s="4">
        <v>5</v>
      </c>
      <c r="P12" s="4">
        <v>6</v>
      </c>
      <c r="Q12" s="4">
        <v>5</v>
      </c>
      <c r="R12" s="4">
        <v>4</v>
      </c>
      <c r="S12" s="4">
        <v>5</v>
      </c>
      <c r="T12" s="4">
        <v>4</v>
      </c>
      <c r="U12" s="4">
        <v>4</v>
      </c>
      <c r="V12" s="4">
        <v>16</v>
      </c>
      <c r="W12" s="4">
        <v>76</v>
      </c>
      <c r="X12" s="36"/>
      <c r="Y12" s="36"/>
      <c r="Z12" s="70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</row>
    <row r="13" spans="1:50" ht="18" customHeight="1">
      <c r="A13" s="73"/>
      <c r="B13" s="49"/>
      <c r="C13" s="4"/>
      <c r="D13" s="4">
        <v>3</v>
      </c>
      <c r="E13" s="4">
        <v>5</v>
      </c>
      <c r="F13" s="4">
        <v>5</v>
      </c>
      <c r="G13" s="4">
        <v>4</v>
      </c>
      <c r="H13" s="4">
        <v>3</v>
      </c>
      <c r="I13" s="4">
        <v>4</v>
      </c>
      <c r="J13" s="4">
        <v>4</v>
      </c>
      <c r="K13" s="4">
        <v>3</v>
      </c>
      <c r="L13" s="4">
        <v>4</v>
      </c>
      <c r="M13" s="4">
        <v>3</v>
      </c>
      <c r="N13" s="4">
        <v>3</v>
      </c>
      <c r="O13" s="4">
        <v>6</v>
      </c>
      <c r="P13" s="4">
        <v>5</v>
      </c>
      <c r="Q13" s="4">
        <v>2</v>
      </c>
      <c r="R13" s="4">
        <v>4</v>
      </c>
      <c r="S13" s="4">
        <v>4</v>
      </c>
      <c r="T13" s="4">
        <v>4</v>
      </c>
      <c r="U13" s="4">
        <v>3</v>
      </c>
      <c r="V13" s="4">
        <v>9</v>
      </c>
      <c r="W13" s="4">
        <v>69</v>
      </c>
      <c r="X13" s="37"/>
      <c r="Y13" s="37"/>
      <c r="Z13" s="70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</row>
    <row r="14" spans="1:50" ht="18" customHeight="1">
      <c r="A14" s="71">
        <v>3</v>
      </c>
      <c r="B14" s="47" t="s">
        <v>22</v>
      </c>
      <c r="C14" s="4"/>
      <c r="D14" s="4">
        <v>4</v>
      </c>
      <c r="E14" s="4">
        <v>6</v>
      </c>
      <c r="F14" s="4">
        <v>6</v>
      </c>
      <c r="G14" s="4">
        <v>5</v>
      </c>
      <c r="H14" s="4">
        <v>3</v>
      </c>
      <c r="I14" s="4">
        <v>6</v>
      </c>
      <c r="J14" s="4">
        <v>5</v>
      </c>
      <c r="K14" s="4">
        <v>3</v>
      </c>
      <c r="L14" s="4">
        <v>4</v>
      </c>
      <c r="M14" s="4">
        <v>6</v>
      </c>
      <c r="N14" s="4">
        <v>5</v>
      </c>
      <c r="O14" s="4">
        <v>8</v>
      </c>
      <c r="P14" s="4">
        <v>8</v>
      </c>
      <c r="Q14" s="4">
        <v>3</v>
      </c>
      <c r="R14" s="4">
        <v>5</v>
      </c>
      <c r="S14" s="4">
        <v>4</v>
      </c>
      <c r="T14" s="4">
        <v>5</v>
      </c>
      <c r="U14" s="4">
        <v>3</v>
      </c>
      <c r="V14" s="4">
        <v>29</v>
      </c>
      <c r="W14" s="4">
        <v>89</v>
      </c>
      <c r="X14" s="35">
        <v>77</v>
      </c>
      <c r="Y14" s="35">
        <v>257</v>
      </c>
      <c r="Z14" s="70">
        <v>3</v>
      </c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</row>
    <row r="15" spans="1:50" ht="18" customHeight="1">
      <c r="A15" s="72"/>
      <c r="B15" s="48"/>
      <c r="C15" s="4"/>
      <c r="D15" s="4">
        <v>3</v>
      </c>
      <c r="E15" s="4">
        <v>5</v>
      </c>
      <c r="F15" s="4">
        <v>5</v>
      </c>
      <c r="G15" s="4">
        <v>5</v>
      </c>
      <c r="H15" s="4">
        <v>3</v>
      </c>
      <c r="I15" s="4">
        <v>5</v>
      </c>
      <c r="J15" s="4">
        <v>5</v>
      </c>
      <c r="K15" s="4">
        <v>4</v>
      </c>
      <c r="L15" s="4">
        <v>4</v>
      </c>
      <c r="M15" s="4">
        <v>5</v>
      </c>
      <c r="N15" s="4">
        <v>5</v>
      </c>
      <c r="O15" s="4">
        <v>7</v>
      </c>
      <c r="P15" s="4">
        <v>7</v>
      </c>
      <c r="Q15" s="4">
        <v>3</v>
      </c>
      <c r="R15" s="4">
        <v>4</v>
      </c>
      <c r="S15" s="4">
        <v>7</v>
      </c>
      <c r="T15" s="4">
        <v>5</v>
      </c>
      <c r="U15" s="4">
        <v>4</v>
      </c>
      <c r="V15" s="4">
        <v>26</v>
      </c>
      <c r="W15" s="4">
        <v>86</v>
      </c>
      <c r="X15" s="36"/>
      <c r="Y15" s="36"/>
      <c r="Z15" s="70"/>
    </row>
    <row r="16" spans="1:50" ht="18" customHeight="1">
      <c r="A16" s="73"/>
      <c r="B16" s="49"/>
      <c r="C16" s="4"/>
      <c r="D16" s="4">
        <v>4</v>
      </c>
      <c r="E16" s="4">
        <v>4</v>
      </c>
      <c r="F16" s="4">
        <v>5</v>
      </c>
      <c r="G16" s="4">
        <v>6</v>
      </c>
      <c r="H16" s="4">
        <v>3</v>
      </c>
      <c r="I16" s="4">
        <v>5</v>
      </c>
      <c r="J16" s="4">
        <v>4</v>
      </c>
      <c r="K16" s="4">
        <v>5</v>
      </c>
      <c r="L16" s="4">
        <v>7</v>
      </c>
      <c r="M16" s="4">
        <v>8</v>
      </c>
      <c r="N16" s="4">
        <v>4</v>
      </c>
      <c r="O16" s="4">
        <v>4</v>
      </c>
      <c r="P16" s="4">
        <v>3</v>
      </c>
      <c r="Q16" s="4">
        <v>4</v>
      </c>
      <c r="R16" s="4">
        <v>3</v>
      </c>
      <c r="S16" s="4">
        <v>3</v>
      </c>
      <c r="T16" s="4">
        <v>4</v>
      </c>
      <c r="U16" s="4">
        <v>6</v>
      </c>
      <c r="V16" s="4">
        <v>22</v>
      </c>
      <c r="W16" s="4">
        <v>82</v>
      </c>
      <c r="X16" s="37"/>
      <c r="Y16" s="37"/>
      <c r="Z16" s="70"/>
    </row>
    <row r="17" ht="18" customHeight="1"/>
    <row r="35" spans="2:13">
      <c r="B35" s="82" t="s">
        <v>44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</row>
  </sheetData>
  <mergeCells count="24">
    <mergeCell ref="A1:Z1"/>
    <mergeCell ref="A3:Z3"/>
    <mergeCell ref="Z6:Z7"/>
    <mergeCell ref="B8:B10"/>
    <mergeCell ref="A8:A10"/>
    <mergeCell ref="B6:B7"/>
    <mergeCell ref="Z8:Z10"/>
    <mergeCell ref="Z11:Z13"/>
    <mergeCell ref="Z14:Z16"/>
    <mergeCell ref="A5:Z5"/>
    <mergeCell ref="A6:A7"/>
    <mergeCell ref="X6:X7"/>
    <mergeCell ref="Y6:Y7"/>
    <mergeCell ref="B11:B13"/>
    <mergeCell ref="B14:B16"/>
    <mergeCell ref="A11:A13"/>
    <mergeCell ref="A14:A16"/>
    <mergeCell ref="X8:X10"/>
    <mergeCell ref="X11:X13"/>
    <mergeCell ref="X14:X16"/>
    <mergeCell ref="Y8:Y10"/>
    <mergeCell ref="Y11:Y13"/>
    <mergeCell ref="Y14:Y16"/>
    <mergeCell ref="B35:M35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RESULTATS-RONDE 1</vt:lpstr>
      <vt:lpstr>RESULTATS-RONDE 2</vt:lpstr>
      <vt:lpstr>RESULTATS-RONDE 3</vt:lpstr>
      <vt:lpstr>RESULTATS FINAL HOMMES</vt:lpstr>
      <vt:lpstr>RESULTATS FINAL FEMMES</vt:lpstr>
      <vt:lpstr>RESULTATS FINAL MIXTES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cp:lastPrinted>2026-08-01T13:15:12Z</cp:lastPrinted>
  <dcterms:created xsi:type="dcterms:W3CDTF">2024-09-17T14:46:00Z</dcterms:created>
  <dcterms:modified xsi:type="dcterms:W3CDTF">2026-08-19T08:55:38Z</dcterms:modified>
</cp:coreProperties>
</file>